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C Workgroups\FRAB\FUNDING\FY 2020\GRANTS\for Public Web (WIC GRANTS)\"/>
    </mc:Choice>
  </mc:AlternateContent>
  <bookViews>
    <workbookView xWindow="-10" yWindow="-10" windowWidth="11950" windowHeight="5650"/>
  </bookViews>
  <sheets>
    <sheet name="Fiscal Year Grants" sheetId="1" r:id="rId1"/>
  </sheets>
  <definedNames>
    <definedName name="_Regression_Int" localSheetId="0" hidden="1">1</definedName>
    <definedName name="_xlnm.Print_Area" localSheetId="0">'Fiscal Year Grants'!$A$2:$D$123</definedName>
    <definedName name="Print_Area_MI" localSheetId="0">'Fiscal Year Grants'!#REF!</definedName>
    <definedName name="_xlnm.Print_Titles" localSheetId="0">'Fiscal Year Grants'!$A:$A,'Fiscal Year Grants'!$2:$12</definedName>
    <definedName name="Print_Titles_MI" localSheetId="0">'Fiscal Year Grants'!$2:$12,'Fiscal Year Grants'!$A:$A</definedName>
  </definedNames>
  <calcPr calcId="162913"/>
</workbook>
</file>

<file path=xl/calcChain.xml><?xml version="1.0" encoding="utf-8"?>
<calcChain xmlns="http://schemas.openxmlformats.org/spreadsheetml/2006/main">
  <c r="D121" i="1" l="1"/>
  <c r="D107" i="1"/>
  <c r="D86" i="1"/>
  <c r="D58" i="1"/>
  <c r="D48" i="1"/>
  <c r="D35" i="1"/>
  <c r="D24" i="1"/>
  <c r="C107" i="1"/>
  <c r="C86" i="1"/>
  <c r="C58" i="1"/>
  <c r="C48" i="1"/>
  <c r="C35" i="1"/>
  <c r="C24" i="1"/>
  <c r="B121" i="1"/>
  <c r="B107" i="1"/>
  <c r="B86" i="1"/>
  <c r="B58" i="1"/>
  <c r="B48" i="1"/>
  <c r="B35" i="1"/>
  <c r="B24" i="1"/>
  <c r="C121" i="1" l="1"/>
  <c r="D123" i="1" l="1"/>
  <c r="B123" i="1"/>
  <c r="C123" i="1" l="1"/>
</calcChain>
</file>

<file path=xl/sharedStrings.xml><?xml version="1.0" encoding="utf-8"?>
<sst xmlns="http://schemas.openxmlformats.org/spreadsheetml/2006/main" count="117" uniqueCount="107">
  <si>
    <t>WIC PROGRAM</t>
  </si>
  <si>
    <t>ACL, NM</t>
  </si>
  <si>
    <t>NATIONAL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</si>
  <si>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</si>
  <si>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</si>
  <si>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</si>
  <si>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</si>
  <si>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</si>
  <si>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</si>
  <si>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</si>
  <si>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</si>
  <si>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</si>
  <si>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</si>
  <si>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</si>
  <si>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</si>
  <si>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</si>
  <si>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</si>
  <si>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</si>
  <si>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</si>
  <si>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</si>
  <si>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</si>
  <si>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</si>
  <si>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</si>
  <si>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</si>
  <si>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</si>
  <si>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</si>
  <si>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</si>
  <si>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</si>
  <si>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</si>
  <si>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</si>
  <si>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</si>
  <si>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</si>
  <si>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</si>
  <si>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</si>
  <si>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</si>
  <si>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</si>
  <si>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</si>
  <si>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</si>
  <si>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</si>
  <si>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</si>
  <si>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</si>
  <si>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</si>
  <si>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</si>
  <si>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</si>
  <si>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</si>
  <si>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</si>
  <si>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</si>
  <si>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</si>
  <si>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</si>
  <si>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</si>
  <si>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</si>
  <si>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</si>
  <si>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</si>
  <si>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</si>
  <si>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</si>
  <si>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</si>
  <si>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</si>
  <si>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</si>
  <si>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</si>
  <si>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</si>
  <si>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</si>
  <si>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</si>
  <si>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</si>
  <si>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</si>
  <si>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</si>
  <si>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</si>
  <si>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</si>
  <si>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</si>
  <si>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</si>
  <si>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</si>
  <si>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</si>
  <si>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</si>
  <si>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</si>
  <si>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</si>
  <si>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</si>
  <si>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</si>
  <si>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</si>
  <si>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</si>
  <si>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</si>
  <si>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</si>
  <si>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</si>
  <si>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</si>
  <si>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</si>
  <si>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</si>
  <si>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</si>
  <si>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</si>
  <si>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</si>
  <si>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</si>
  <si>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</si>
  <si>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</si>
  <si>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</si>
  <si>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</si>
  <si>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</si>
  <si>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</si>
  <si>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</si>
  <si>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</si>
  <si>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</si>
  <si>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</si>
  <si>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</si>
  <si>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FISCAL YEAR (FY) 2020 GRANTS</t>
  </si>
  <si>
    <t xml:space="preserve">FY 2020 </t>
  </si>
  <si>
    <t>Inter Tribal Council, OK</t>
  </si>
  <si>
    <t>Inter Tribal Council, AZ</t>
  </si>
  <si>
    <t>Omaha Nation</t>
  </si>
  <si>
    <t>Inter Tribal Council, NV</t>
  </si>
  <si>
    <r>
      <t>(</t>
    </r>
    <r>
      <rPr>
        <b/>
        <i/>
        <sz val="8"/>
        <rFont val="Arial"/>
        <family val="2"/>
      </rPr>
      <t>as of September 30, 2020</t>
    </r>
    <r>
      <rPr>
        <b/>
        <sz val="8"/>
        <rFont val="Arial"/>
        <family val="2"/>
      </rPr>
      <t>)</t>
    </r>
  </si>
  <si>
    <t>United States Department of Agriculture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</si>
</sst>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6" formatCode="&quot;$&quot;#,##0_);[Red]\(&quot;$&quot;#,##0\)"/>
    <numFmt numFmtId="164" formatCode="&quot;$&quot;#,##0"/>
    <numFmt numFmtId="165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3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2" fillId="0" borderId="0" xfId="0" applyNumberFormat="1" applyFont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5" fontId="1" fillId="0" borderId="0" xfId="0" applyFont="1" applyAlignment="1">
      <alignment horizontal="right"/>
    </xf>
    <xf numFmtId="5" fontId="2" fillId="0" borderId="0" xfId="0" applyFont="1" applyBorder="1"/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164" fontId="2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Alignment="1">
      <alignment horizontal="right"/>
    </xf>
    <xf numFmtId="164" fontId="1" fillId="0" borderId="2" xfId="0" quotePrefix="1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0" xfId="0" quotePrefix="1" applyNumberFormat="1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/>
    <xf numFmtId="5" fontId="7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2" name="Picture 1" descr="USDA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E141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640625" defaultRowHeight="12.75" customHeight="1" x14ac:dyDescent="0.25"/>
  <cols>
    <col min="1" max="1" width="21.08203125" style="4" customWidth="1"/>
    <col min="2" max="4" width="16.25" style="4" customWidth="1"/>
    <col min="5" max="5" width="2.6640625" style="4" customWidth="1"/>
    <col min="6" max="6" width="14.25" style="4" customWidth="1"/>
    <col min="7" max="16384" width="9.6640625" style="4"/>
  </cols>
  <sheetData>
    <row r="1" spans="1:5" ht="64.25" customHeight="1" x14ac:dyDescent="0.25">
      <c r="A1" s="34"/>
      <c r="B1" s="35" t="s">
        <v>106</v>
      </c>
      <c r="C1" s="36"/>
      <c r="D1" s="36"/>
    </row>
    <row r="2" spans="1:5" ht="12.75" customHeight="1" x14ac:dyDescent="0.3">
      <c r="A2" s="1"/>
      <c r="B2" s="5" t="s">
        <v>0</v>
      </c>
      <c r="C2" s="8"/>
      <c r="D2" s="8"/>
      <c r="E2" s="3"/>
    </row>
    <row r="3" spans="1:5" ht="12.75" customHeight="1" x14ac:dyDescent="0.3">
      <c r="A3" s="29"/>
      <c r="B3" s="5" t="s">
        <v>99</v>
      </c>
      <c r="C3" s="5"/>
      <c r="D3" s="5"/>
      <c r="E3" s="6"/>
    </row>
    <row r="4" spans="1:5" ht="14.15" customHeight="1" x14ac:dyDescent="0.3">
      <c r="A4" s="2"/>
      <c r="B4" s="33" t="s">
        <v>105</v>
      </c>
      <c r="C4" s="32"/>
      <c r="D4" s="33"/>
      <c r="E4" s="6"/>
    </row>
    <row r="5" spans="1:5" ht="12.75" customHeight="1" x14ac:dyDescent="0.3">
      <c r="A5" s="2"/>
      <c r="B5" s="31"/>
      <c r="C5" s="31"/>
      <c r="D5" s="31"/>
      <c r="E5" s="3"/>
    </row>
    <row r="6" spans="1:5" ht="12.75" customHeight="1" x14ac:dyDescent="0.3">
      <c r="A6" s="2"/>
      <c r="E6" s="10"/>
    </row>
    <row r="7" spans="1:5" ht="12.75" customHeight="1" x14ac:dyDescent="0.3">
      <c r="A7" s="2"/>
      <c r="B7" s="11"/>
      <c r="C7" s="11"/>
      <c r="E7" s="10"/>
    </row>
    <row r="8" spans="1:5" ht="12.75" customHeight="1" x14ac:dyDescent="0.3">
      <c r="A8" s="2"/>
      <c r="B8" s="11" t="s">
        <v>100</v>
      </c>
      <c r="C8" s="11" t="s">
        <v>100</v>
      </c>
      <c r="D8" s="11" t="s">
        <v>100</v>
      </c>
      <c r="E8" s="10"/>
    </row>
    <row r="9" spans="1:5" ht="12.75" customHeight="1" x14ac:dyDescent="0.3">
      <c r="A9" s="2"/>
      <c r="B9" s="11" t="s">
        <v>95</v>
      </c>
      <c r="C9" s="11" t="s">
        <v>95</v>
      </c>
      <c r="D9" s="11" t="s">
        <v>95</v>
      </c>
      <c r="E9" s="10"/>
    </row>
    <row r="10" spans="1:5" ht="12.75" customHeight="1" x14ac:dyDescent="0.3">
      <c r="A10" s="2"/>
      <c r="B10" s="11" t="s">
        <v>96</v>
      </c>
      <c r="C10" s="12" t="s">
        <v>97</v>
      </c>
      <c r="D10" s="11" t="s">
        <v>98</v>
      </c>
      <c r="E10" s="10"/>
    </row>
    <row r="11" spans="1:5" ht="12.75" customHeight="1" x14ac:dyDescent="0.3">
      <c r="B11" s="11"/>
      <c r="C11" s="11"/>
      <c r="D11" s="11"/>
      <c r="E11" s="13"/>
    </row>
    <row r="12" spans="1:5" ht="12.75" customHeight="1" x14ac:dyDescent="0.25">
      <c r="E12" s="13"/>
    </row>
    <row r="13" spans="1:5" ht="12.75" customHeight="1" x14ac:dyDescent="0.3">
      <c r="A13" s="1" t="s">
        <v>3</v>
      </c>
      <c r="B13" s="9"/>
      <c r="C13" s="9"/>
      <c r="D13" s="23"/>
      <c r="E13" s="14"/>
    </row>
    <row r="14" spans="1:5" ht="12.75" customHeight="1" x14ac:dyDescent="0.25">
      <c r="A14" s="17" t="s">
        <v>4</v>
      </c>
      <c r="B14" s="23">
        <v>26272441</v>
      </c>
      <c r="C14" s="23">
        <v>15886083</v>
      </c>
      <c r="D14" s="23">
        <v>42158524</v>
      </c>
      <c r="E14" s="18"/>
    </row>
    <row r="15" spans="1:5" ht="12.75" customHeight="1" x14ac:dyDescent="0.25">
      <c r="A15" s="17" t="s">
        <v>5</v>
      </c>
      <c r="B15" s="23">
        <v>9466084</v>
      </c>
      <c r="C15" s="23">
        <v>6361479</v>
      </c>
      <c r="D15" s="23">
        <v>15827563</v>
      </c>
      <c r="E15" s="18"/>
    </row>
    <row r="16" spans="1:5" ht="12.75" customHeight="1" x14ac:dyDescent="0.25">
      <c r="A16" s="17" t="s">
        <v>6</v>
      </c>
      <c r="B16" s="23">
        <v>51208151</v>
      </c>
      <c r="C16" s="23">
        <v>25832467</v>
      </c>
      <c r="D16" s="23">
        <v>77040618</v>
      </c>
      <c r="E16" s="18"/>
    </row>
    <row r="17" spans="1:5" ht="12.75" customHeight="1" x14ac:dyDescent="0.25">
      <c r="A17" s="17" t="s">
        <v>7</v>
      </c>
      <c r="B17" s="23">
        <v>4947823</v>
      </c>
      <c r="C17" s="23">
        <v>4487908</v>
      </c>
      <c r="D17" s="23">
        <v>9435731</v>
      </c>
      <c r="E17" s="18"/>
    </row>
    <row r="18" spans="1:5" ht="12.75" customHeight="1" x14ac:dyDescent="0.25">
      <c r="A18" s="17" t="s">
        <v>8</v>
      </c>
      <c r="B18" s="23">
        <v>284418345</v>
      </c>
      <c r="C18" s="23">
        <v>145933154</v>
      </c>
      <c r="D18" s="23">
        <v>430351499</v>
      </c>
      <c r="E18" s="18"/>
    </row>
    <row r="19" spans="1:5" ht="12.75" customHeight="1" x14ac:dyDescent="0.25">
      <c r="A19" s="17" t="s">
        <v>9</v>
      </c>
      <c r="B19" s="23">
        <v>10566043</v>
      </c>
      <c r="C19" s="23">
        <v>6328911</v>
      </c>
      <c r="D19" s="23">
        <v>16894954</v>
      </c>
      <c r="E19" s="18"/>
    </row>
    <row r="20" spans="1:5" ht="12.75" customHeight="1" x14ac:dyDescent="0.25">
      <c r="A20" s="17" t="s">
        <v>10</v>
      </c>
      <c r="B20" s="23">
        <v>7368314</v>
      </c>
      <c r="C20" s="23">
        <v>4928405</v>
      </c>
      <c r="D20" s="23">
        <v>12296719</v>
      </c>
      <c r="E20" s="18"/>
    </row>
    <row r="21" spans="1:5" ht="12.75" customHeight="1" x14ac:dyDescent="0.25">
      <c r="A21" s="17" t="s">
        <v>22</v>
      </c>
      <c r="B21" s="23">
        <v>3634502</v>
      </c>
      <c r="C21" s="23">
        <v>1945522</v>
      </c>
      <c r="D21" s="23">
        <v>5580024</v>
      </c>
      <c r="E21" s="18"/>
    </row>
    <row r="22" spans="1:5" ht="12.75" customHeight="1" x14ac:dyDescent="0.25">
      <c r="A22" s="17" t="s">
        <v>11</v>
      </c>
      <c r="B22" s="23">
        <v>60419</v>
      </c>
      <c r="C22" s="23">
        <v>45389</v>
      </c>
      <c r="D22" s="23">
        <v>105808</v>
      </c>
      <c r="E22" s="18"/>
    </row>
    <row r="23" spans="1:5" ht="12.75" customHeight="1" x14ac:dyDescent="0.25">
      <c r="A23" s="17" t="s">
        <v>12</v>
      </c>
      <c r="B23" s="23">
        <v>58234</v>
      </c>
      <c r="C23" s="23">
        <v>47204</v>
      </c>
      <c r="D23" s="23">
        <v>105438</v>
      </c>
      <c r="E23" s="18"/>
    </row>
    <row r="24" spans="1:5" ht="12.75" customHeight="1" x14ac:dyDescent="0.3">
      <c r="A24" s="1" t="s">
        <v>13</v>
      </c>
      <c r="B24" s="24">
        <f>SUM(B14:B23)</f>
        <v>398000356</v>
      </c>
      <c r="C24" s="24">
        <f>SUM(C14:C23)</f>
        <v>211796522</v>
      </c>
      <c r="D24" s="24">
        <f>SUM(D14:D23)</f>
        <v>609796878</v>
      </c>
      <c r="E24" s="20"/>
    </row>
    <row r="25" spans="1:5" ht="12.75" customHeight="1" x14ac:dyDescent="0.25">
      <c r="B25" s="25"/>
      <c r="C25" s="25"/>
      <c r="D25" s="23"/>
      <c r="E25" s="14"/>
    </row>
    <row r="26" spans="1:5" ht="12.75" customHeight="1" x14ac:dyDescent="0.3">
      <c r="A26" s="1" t="s">
        <v>14</v>
      </c>
      <c r="B26" s="25"/>
      <c r="C26" s="25"/>
      <c r="D26" s="23"/>
      <c r="E26" s="14"/>
    </row>
    <row r="27" spans="1:5" ht="12.75" customHeight="1" x14ac:dyDescent="0.25">
      <c r="A27" s="17" t="s">
        <v>15</v>
      </c>
      <c r="B27" s="23">
        <v>7768963</v>
      </c>
      <c r="C27" s="23">
        <v>6443731</v>
      </c>
      <c r="D27" s="23">
        <v>14212694</v>
      </c>
      <c r="E27" s="18"/>
    </row>
    <row r="28" spans="1:5" ht="12.75" customHeight="1" x14ac:dyDescent="0.25">
      <c r="A28" s="17" t="s">
        <v>16</v>
      </c>
      <c r="B28" s="23">
        <v>6684430</v>
      </c>
      <c r="C28" s="23">
        <v>5937716</v>
      </c>
      <c r="D28" s="23">
        <v>12622146</v>
      </c>
      <c r="E28" s="18"/>
    </row>
    <row r="29" spans="1:5" ht="12.75" customHeight="1" x14ac:dyDescent="0.25">
      <c r="A29" s="17" t="s">
        <v>17</v>
      </c>
      <c r="B29" s="23">
        <v>64528521</v>
      </c>
      <c r="C29" s="23">
        <v>40658737</v>
      </c>
      <c r="D29" s="23">
        <v>105187258</v>
      </c>
      <c r="E29" s="18"/>
    </row>
    <row r="30" spans="1:5" ht="12.75" customHeight="1" x14ac:dyDescent="0.25">
      <c r="A30" s="17" t="s">
        <v>18</v>
      </c>
      <c r="B30" s="23">
        <v>99832385</v>
      </c>
      <c r="C30" s="23">
        <v>41113198</v>
      </c>
      <c r="D30" s="23">
        <v>140945583</v>
      </c>
      <c r="E30" s="18"/>
    </row>
    <row r="31" spans="1:5" ht="12.75" customHeight="1" x14ac:dyDescent="0.25">
      <c r="A31" s="17" t="s">
        <v>19</v>
      </c>
      <c r="B31" s="23">
        <v>122336259</v>
      </c>
      <c r="C31" s="23">
        <v>57761956</v>
      </c>
      <c r="D31" s="23">
        <v>180098215</v>
      </c>
      <c r="E31" s="18"/>
    </row>
    <row r="32" spans="1:5" ht="12.75" customHeight="1" x14ac:dyDescent="0.25">
      <c r="A32" s="17" t="s">
        <v>20</v>
      </c>
      <c r="B32" s="23">
        <v>144737371</v>
      </c>
      <c r="C32" s="23">
        <v>36960200</v>
      </c>
      <c r="D32" s="23">
        <v>181697571</v>
      </c>
      <c r="E32" s="18"/>
    </row>
    <row r="33" spans="1:5" ht="12.75" customHeight="1" x14ac:dyDescent="0.25">
      <c r="A33" s="17" t="s">
        <v>21</v>
      </c>
      <c r="B33" s="23">
        <v>48675290</v>
      </c>
      <c r="C33" s="23">
        <v>37310322</v>
      </c>
      <c r="D33" s="23">
        <v>85985612</v>
      </c>
      <c r="E33" s="18"/>
    </row>
    <row r="34" spans="1:5" ht="12.75" customHeight="1" x14ac:dyDescent="0.25">
      <c r="A34" s="17" t="s">
        <v>23</v>
      </c>
      <c r="B34" s="23">
        <v>18584227</v>
      </c>
      <c r="C34" s="23">
        <v>15169090</v>
      </c>
      <c r="D34" s="23">
        <v>33753317</v>
      </c>
      <c r="E34" s="18"/>
    </row>
    <row r="35" spans="1:5" ht="12.75" customHeight="1" x14ac:dyDescent="0.3">
      <c r="A35" s="1" t="s">
        <v>13</v>
      </c>
      <c r="B35" s="24">
        <f>SUM(B27:B34)</f>
        <v>513147446</v>
      </c>
      <c r="C35" s="24">
        <f>SUM(C27:C34)</f>
        <v>241354950</v>
      </c>
      <c r="D35" s="24">
        <f>SUM(D27:D34)</f>
        <v>754502396</v>
      </c>
      <c r="E35" s="20"/>
    </row>
    <row r="36" spans="1:5" ht="12.75" customHeight="1" x14ac:dyDescent="0.25">
      <c r="B36" s="25"/>
      <c r="C36" s="25"/>
      <c r="D36" s="23"/>
      <c r="E36" s="14"/>
    </row>
    <row r="37" spans="1:5" ht="12.75" customHeight="1" x14ac:dyDescent="0.3">
      <c r="A37" s="1" t="s">
        <v>24</v>
      </c>
      <c r="B37" s="25"/>
      <c r="C37" s="25"/>
      <c r="D37" s="23"/>
      <c r="E37" s="14"/>
    </row>
    <row r="38" spans="1:5" ht="12.75" customHeight="1" x14ac:dyDescent="0.25">
      <c r="A38" s="17" t="s">
        <v>25</v>
      </c>
      <c r="B38" s="23">
        <v>70259388</v>
      </c>
      <c r="C38" s="23">
        <v>29154525</v>
      </c>
      <c r="D38" s="23">
        <v>99413913</v>
      </c>
      <c r="E38" s="18"/>
    </row>
    <row r="39" spans="1:5" ht="12.75" customHeight="1" x14ac:dyDescent="0.25">
      <c r="A39" s="17" t="s">
        <v>26</v>
      </c>
      <c r="B39" s="23">
        <v>250477381</v>
      </c>
      <c r="C39" s="23">
        <v>116970451</v>
      </c>
      <c r="D39" s="23">
        <v>367447832</v>
      </c>
      <c r="E39" s="18"/>
    </row>
    <row r="40" spans="1:5" ht="12.75" customHeight="1" x14ac:dyDescent="0.25">
      <c r="A40" s="17" t="s">
        <v>27</v>
      </c>
      <c r="B40" s="23">
        <v>110204931</v>
      </c>
      <c r="C40" s="23">
        <v>69197802</v>
      </c>
      <c r="D40" s="23">
        <v>179402733</v>
      </c>
      <c r="E40" s="18"/>
    </row>
    <row r="41" spans="1:5" ht="12.75" customHeight="1" x14ac:dyDescent="0.25">
      <c r="A41" s="17" t="s">
        <v>28</v>
      </c>
      <c r="B41" s="23">
        <v>49446283</v>
      </c>
      <c r="C41" s="23">
        <v>33348993</v>
      </c>
      <c r="D41" s="23">
        <v>82795276</v>
      </c>
      <c r="E41" s="18"/>
    </row>
    <row r="42" spans="1:5" ht="12.75" customHeight="1" x14ac:dyDescent="0.25">
      <c r="A42" s="17" t="s">
        <v>29</v>
      </c>
      <c r="B42" s="23">
        <v>58524832</v>
      </c>
      <c r="C42" s="23">
        <v>19581030</v>
      </c>
      <c r="D42" s="23">
        <v>78105862</v>
      </c>
      <c r="E42" s="18"/>
    </row>
    <row r="43" spans="1:5" ht="12.75" customHeight="1" x14ac:dyDescent="0.25">
      <c r="A43" s="17" t="s">
        <v>30</v>
      </c>
      <c r="B43" s="23">
        <v>121124409</v>
      </c>
      <c r="C43" s="23">
        <v>58854069</v>
      </c>
      <c r="D43" s="23">
        <v>179978478</v>
      </c>
      <c r="E43" s="18"/>
    </row>
    <row r="44" spans="1:5" ht="12.75" customHeight="1" x14ac:dyDescent="0.25">
      <c r="A44" s="17" t="s">
        <v>31</v>
      </c>
      <c r="B44" s="23">
        <v>52594522</v>
      </c>
      <c r="C44" s="23">
        <v>28604531</v>
      </c>
      <c r="D44" s="23">
        <v>81199053</v>
      </c>
      <c r="E44" s="18"/>
    </row>
    <row r="45" spans="1:5" ht="12.75" customHeight="1" x14ac:dyDescent="0.25">
      <c r="A45" s="17" t="s">
        <v>32</v>
      </c>
      <c r="B45" s="23">
        <v>65360123</v>
      </c>
      <c r="C45" s="23">
        <v>42679894</v>
      </c>
      <c r="D45" s="23">
        <v>108040017</v>
      </c>
      <c r="E45" s="18"/>
    </row>
    <row r="46" spans="1:5" ht="12.75" customHeight="1" x14ac:dyDescent="0.25">
      <c r="A46" s="17" t="s">
        <v>33</v>
      </c>
      <c r="B46" s="23">
        <v>351445</v>
      </c>
      <c r="C46" s="23">
        <v>612816</v>
      </c>
      <c r="D46" s="23">
        <v>964261</v>
      </c>
      <c r="E46" s="18"/>
    </row>
    <row r="47" spans="1:5" ht="12.75" customHeight="1" x14ac:dyDescent="0.25">
      <c r="A47" s="17" t="s">
        <v>34</v>
      </c>
      <c r="B47" s="23">
        <v>262619</v>
      </c>
      <c r="C47" s="23">
        <v>448057</v>
      </c>
      <c r="D47" s="23">
        <v>710676</v>
      </c>
      <c r="E47" s="18"/>
    </row>
    <row r="48" spans="1:5" ht="12.75" customHeight="1" x14ac:dyDescent="0.3">
      <c r="A48" s="1" t="s">
        <v>13</v>
      </c>
      <c r="B48" s="24">
        <f>SUM(B38:B47)</f>
        <v>778605933</v>
      </c>
      <c r="C48" s="24">
        <f>SUM(C38:C47)</f>
        <v>399452168</v>
      </c>
      <c r="D48" s="24">
        <f>SUM(D38:D47)</f>
        <v>1178058101</v>
      </c>
      <c r="E48" s="20"/>
    </row>
    <row r="49" spans="1:5" ht="12.75" customHeight="1" x14ac:dyDescent="0.25">
      <c r="B49" s="25"/>
      <c r="C49" s="25"/>
      <c r="D49" s="23"/>
      <c r="E49" s="14"/>
    </row>
    <row r="50" spans="1:5" ht="12.75" customHeight="1" x14ac:dyDescent="0.3">
      <c r="A50" s="1" t="s">
        <v>35</v>
      </c>
      <c r="B50" s="25"/>
      <c r="C50" s="25"/>
      <c r="D50" s="23"/>
      <c r="E50" s="14"/>
    </row>
    <row r="51" spans="1:5" ht="12.75" customHeight="1" x14ac:dyDescent="0.25">
      <c r="A51" s="17" t="s">
        <v>36</v>
      </c>
      <c r="B51" s="23">
        <v>131305066</v>
      </c>
      <c r="C51" s="23">
        <v>58692888</v>
      </c>
      <c r="D51" s="23">
        <v>189997954</v>
      </c>
      <c r="E51" s="18"/>
    </row>
    <row r="52" spans="1:5" ht="12.75" customHeight="1" x14ac:dyDescent="0.25">
      <c r="A52" s="17" t="s">
        <v>37</v>
      </c>
      <c r="B52" s="23">
        <v>63300011</v>
      </c>
      <c r="C52" s="23">
        <v>40448135</v>
      </c>
      <c r="D52" s="23">
        <v>103748146</v>
      </c>
      <c r="E52" s="18"/>
    </row>
    <row r="53" spans="1:5" ht="12.75" customHeight="1" x14ac:dyDescent="0.25">
      <c r="A53" s="17" t="s">
        <v>64</v>
      </c>
      <c r="B53" s="23">
        <v>24001517</v>
      </c>
      <c r="C53" s="23">
        <v>17546635</v>
      </c>
      <c r="D53" s="23">
        <v>41548152</v>
      </c>
      <c r="E53" s="18"/>
    </row>
    <row r="54" spans="1:5" ht="12.75" customHeight="1" x14ac:dyDescent="0.25">
      <c r="A54" s="17" t="s">
        <v>38</v>
      </c>
      <c r="B54" s="23">
        <v>101626227</v>
      </c>
      <c r="C54" s="23">
        <v>70958363</v>
      </c>
      <c r="D54" s="23">
        <v>172584590</v>
      </c>
      <c r="E54" s="18"/>
    </row>
    <row r="55" spans="1:5" ht="12.75" customHeight="1" x14ac:dyDescent="0.25">
      <c r="A55" s="17" t="s">
        <v>39</v>
      </c>
      <c r="B55" s="23">
        <v>57377457</v>
      </c>
      <c r="C55" s="23">
        <v>33226578</v>
      </c>
      <c r="D55" s="23">
        <v>90604035</v>
      </c>
      <c r="E55" s="18"/>
    </row>
    <row r="56" spans="1:5" ht="12.75" customHeight="1" x14ac:dyDescent="0.25">
      <c r="A56" s="17" t="s">
        <v>40</v>
      </c>
      <c r="B56" s="23">
        <v>83440553</v>
      </c>
      <c r="C56" s="23">
        <v>57154398</v>
      </c>
      <c r="D56" s="23">
        <v>140594951</v>
      </c>
      <c r="E56" s="18"/>
    </row>
    <row r="57" spans="1:5" ht="12.75" customHeight="1" x14ac:dyDescent="0.25">
      <c r="A57" s="17" t="s">
        <v>41</v>
      </c>
      <c r="B57" s="23">
        <v>49490348</v>
      </c>
      <c r="C57" s="23">
        <v>29419373</v>
      </c>
      <c r="D57" s="23">
        <v>78909721</v>
      </c>
      <c r="E57" s="18"/>
    </row>
    <row r="58" spans="1:5" ht="12.75" customHeight="1" x14ac:dyDescent="0.3">
      <c r="A58" s="1" t="s">
        <v>13</v>
      </c>
      <c r="B58" s="24">
        <f>SUM(B51:B57)</f>
        <v>510541179</v>
      </c>
      <c r="C58" s="24">
        <f>SUM(C51:C57)</f>
        <v>307446370</v>
      </c>
      <c r="D58" s="24">
        <f>SUM(D51:D57)</f>
        <v>817987549</v>
      </c>
      <c r="E58" s="20"/>
    </row>
    <row r="59" spans="1:5" ht="12.75" customHeight="1" x14ac:dyDescent="0.25">
      <c r="B59" s="25"/>
      <c r="C59" s="25"/>
      <c r="D59" s="23"/>
      <c r="E59" s="14"/>
    </row>
    <row r="60" spans="1:5" ht="12.75" customHeight="1" x14ac:dyDescent="0.3">
      <c r="A60" s="1" t="s">
        <v>42</v>
      </c>
      <c r="B60" s="25"/>
      <c r="C60" s="25"/>
      <c r="D60" s="23"/>
      <c r="E60" s="14"/>
    </row>
    <row r="61" spans="1:5" ht="12.75" customHeight="1" x14ac:dyDescent="0.25">
      <c r="A61" s="17" t="s">
        <v>84</v>
      </c>
      <c r="B61" s="25">
        <v>70500818</v>
      </c>
      <c r="C61" s="25">
        <v>38849001</v>
      </c>
      <c r="D61" s="23">
        <v>109349819</v>
      </c>
      <c r="E61" s="14"/>
    </row>
    <row r="62" spans="1:5" ht="12.75" customHeight="1" x14ac:dyDescent="0.25">
      <c r="A62" s="17" t="s">
        <v>43</v>
      </c>
      <c r="B62" s="23">
        <v>39024756</v>
      </c>
      <c r="C62" s="23">
        <v>22127584</v>
      </c>
      <c r="D62" s="23">
        <v>61152340</v>
      </c>
      <c r="E62" s="18"/>
    </row>
    <row r="63" spans="1:5" ht="12.75" customHeight="1" x14ac:dyDescent="0.25">
      <c r="A63" s="17" t="s">
        <v>44</v>
      </c>
      <c r="B63" s="23">
        <v>68107504</v>
      </c>
      <c r="C63" s="23">
        <v>35271213</v>
      </c>
      <c r="D63" s="23">
        <v>103378717</v>
      </c>
      <c r="E63" s="18"/>
    </row>
    <row r="64" spans="1:5" ht="12.75" customHeight="1" x14ac:dyDescent="0.25">
      <c r="A64" s="17" t="s">
        <v>45</v>
      </c>
      <c r="B64" s="23">
        <v>20149927</v>
      </c>
      <c r="C64" s="23">
        <v>17530069</v>
      </c>
      <c r="D64" s="23">
        <v>37679996</v>
      </c>
      <c r="E64" s="18"/>
    </row>
    <row r="65" spans="1:5" ht="12.75" customHeight="1" x14ac:dyDescent="0.25">
      <c r="A65" s="17" t="s">
        <v>46</v>
      </c>
      <c r="B65" s="23">
        <v>32079382</v>
      </c>
      <c r="C65" s="23">
        <v>20833734</v>
      </c>
      <c r="D65" s="23">
        <v>52913116</v>
      </c>
      <c r="E65" s="18"/>
    </row>
    <row r="66" spans="1:5" ht="12.75" customHeight="1" x14ac:dyDescent="0.25">
      <c r="A66" s="17" t="s">
        <v>47</v>
      </c>
      <c r="B66" s="23">
        <v>255837959</v>
      </c>
      <c r="C66" s="23">
        <v>223211469</v>
      </c>
      <c r="D66" s="23">
        <v>479049428</v>
      </c>
      <c r="E66" s="18"/>
    </row>
    <row r="67" spans="1:5" ht="12.75" customHeight="1" x14ac:dyDescent="0.25">
      <c r="A67" s="17" t="s">
        <v>71</v>
      </c>
      <c r="B67" s="23">
        <v>21300790</v>
      </c>
      <c r="C67" s="23">
        <v>15932922</v>
      </c>
      <c r="D67" s="23">
        <v>37233712</v>
      </c>
      <c r="E67" s="18"/>
    </row>
    <row r="68" spans="1:5" ht="12.75" customHeight="1" x14ac:dyDescent="0.25">
      <c r="A68" s="17" t="s">
        <v>1</v>
      </c>
      <c r="B68" s="23">
        <v>250916</v>
      </c>
      <c r="C68" s="23">
        <v>326714</v>
      </c>
      <c r="D68" s="23">
        <v>577630</v>
      </c>
      <c r="E68" s="18"/>
    </row>
    <row r="69" spans="1:5" ht="12.75" customHeight="1" x14ac:dyDescent="0.25">
      <c r="A69" s="17" t="s">
        <v>48</v>
      </c>
      <c r="B69" s="23">
        <v>183871</v>
      </c>
      <c r="C69" s="23">
        <v>318699</v>
      </c>
      <c r="D69" s="23">
        <v>502570</v>
      </c>
      <c r="E69" s="18"/>
    </row>
    <row r="70" spans="1:5" ht="12.75" customHeight="1" x14ac:dyDescent="0.25">
      <c r="A70" s="17" t="s">
        <v>49</v>
      </c>
      <c r="B70" s="23">
        <v>879223</v>
      </c>
      <c r="C70" s="23">
        <v>775140</v>
      </c>
      <c r="D70" s="23">
        <v>1654363</v>
      </c>
      <c r="E70" s="18"/>
    </row>
    <row r="71" spans="1:5" ht="12.75" customHeight="1" x14ac:dyDescent="0.25">
      <c r="A71" s="17" t="s">
        <v>50</v>
      </c>
      <c r="B71" s="23">
        <v>379184</v>
      </c>
      <c r="C71" s="23">
        <v>584693</v>
      </c>
      <c r="D71" s="23">
        <v>963877</v>
      </c>
      <c r="E71" s="18"/>
    </row>
    <row r="72" spans="1:5" ht="12.75" customHeight="1" x14ac:dyDescent="0.25">
      <c r="A72" s="17" t="s">
        <v>51</v>
      </c>
      <c r="B72" s="23">
        <v>176931</v>
      </c>
      <c r="C72" s="23">
        <v>527433</v>
      </c>
      <c r="D72" s="23">
        <v>704364</v>
      </c>
      <c r="E72" s="18"/>
    </row>
    <row r="73" spans="1:5" ht="12.75" customHeight="1" x14ac:dyDescent="0.25">
      <c r="A73" s="17" t="s">
        <v>52</v>
      </c>
      <c r="B73" s="23">
        <v>270374</v>
      </c>
      <c r="C73" s="23">
        <v>285757</v>
      </c>
      <c r="D73" s="23">
        <v>556131</v>
      </c>
      <c r="E73" s="18"/>
    </row>
    <row r="74" spans="1:5" ht="12.75" customHeight="1" x14ac:dyDescent="0.25">
      <c r="A74" s="17" t="s">
        <v>53</v>
      </c>
      <c r="B74" s="23">
        <v>1550798</v>
      </c>
      <c r="C74" s="23">
        <v>2186965</v>
      </c>
      <c r="D74" s="23">
        <v>3737763</v>
      </c>
      <c r="E74" s="18"/>
    </row>
    <row r="75" spans="1:5" ht="12.75" customHeight="1" x14ac:dyDescent="0.25">
      <c r="A75" s="17" t="s">
        <v>54</v>
      </c>
      <c r="B75" s="23">
        <v>1682987</v>
      </c>
      <c r="C75" s="23">
        <v>1783426</v>
      </c>
      <c r="D75" s="23">
        <v>3466413</v>
      </c>
      <c r="E75" s="18"/>
    </row>
    <row r="76" spans="1:5" ht="12.75" customHeight="1" x14ac:dyDescent="0.25">
      <c r="A76" s="17" t="s">
        <v>55</v>
      </c>
      <c r="B76" s="23">
        <v>3315152</v>
      </c>
      <c r="C76" s="23">
        <v>3223622</v>
      </c>
      <c r="D76" s="23">
        <v>6538774</v>
      </c>
      <c r="E76" s="18"/>
    </row>
    <row r="77" spans="1:5" ht="12.75" customHeight="1" x14ac:dyDescent="0.25">
      <c r="A77" s="17" t="s">
        <v>56</v>
      </c>
      <c r="B77" s="23">
        <v>1584999</v>
      </c>
      <c r="C77" s="23">
        <v>3333408</v>
      </c>
      <c r="D77" s="23">
        <v>4918407</v>
      </c>
      <c r="E77" s="18"/>
    </row>
    <row r="78" spans="1:5" ht="12.75" customHeight="1" x14ac:dyDescent="0.25">
      <c r="A78" s="17" t="s">
        <v>57</v>
      </c>
      <c r="B78" s="23">
        <v>231466</v>
      </c>
      <c r="C78" s="23">
        <v>479269</v>
      </c>
      <c r="D78" s="23">
        <v>710735</v>
      </c>
      <c r="E78" s="18"/>
    </row>
    <row r="79" spans="1:5" ht="12.75" customHeight="1" x14ac:dyDescent="0.25">
      <c r="A79" s="17" t="s">
        <v>58</v>
      </c>
      <c r="B79" s="23">
        <v>686722</v>
      </c>
      <c r="C79" s="23">
        <v>2466127</v>
      </c>
      <c r="D79" s="23">
        <v>3152849</v>
      </c>
      <c r="E79" s="18"/>
    </row>
    <row r="80" spans="1:5" ht="12.75" customHeight="1" x14ac:dyDescent="0.25">
      <c r="A80" s="17" t="s">
        <v>59</v>
      </c>
      <c r="B80" s="23">
        <v>448426</v>
      </c>
      <c r="C80" s="23">
        <v>536664</v>
      </c>
      <c r="D80" s="23">
        <v>985090</v>
      </c>
      <c r="E80" s="18"/>
    </row>
    <row r="81" spans="1:5" ht="12.75" customHeight="1" x14ac:dyDescent="0.25">
      <c r="A81" s="17" t="s">
        <v>101</v>
      </c>
      <c r="B81" s="23">
        <v>526927</v>
      </c>
      <c r="C81" s="23">
        <v>401360</v>
      </c>
      <c r="D81" s="23">
        <v>928287</v>
      </c>
      <c r="E81" s="18"/>
    </row>
    <row r="82" spans="1:5" ht="12.75" customHeight="1" x14ac:dyDescent="0.25">
      <c r="A82" s="17" t="s">
        <v>60</v>
      </c>
      <c r="B82" s="23">
        <v>1250070</v>
      </c>
      <c r="C82" s="23">
        <v>839366</v>
      </c>
      <c r="D82" s="23">
        <v>2089436</v>
      </c>
      <c r="E82" s="18"/>
    </row>
    <row r="83" spans="1:5" ht="12.75" customHeight="1" x14ac:dyDescent="0.25">
      <c r="A83" s="17" t="s">
        <v>61</v>
      </c>
      <c r="B83" s="23">
        <v>1692163</v>
      </c>
      <c r="C83" s="23">
        <v>1356398</v>
      </c>
      <c r="D83" s="23">
        <v>3048561</v>
      </c>
      <c r="E83" s="18"/>
    </row>
    <row r="84" spans="1:5" ht="12.75" customHeight="1" x14ac:dyDescent="0.25">
      <c r="A84" s="17" t="s">
        <v>92</v>
      </c>
      <c r="B84" s="23">
        <v>4427502</v>
      </c>
      <c r="C84" s="23">
        <v>3697409</v>
      </c>
      <c r="D84" s="23">
        <v>8124911</v>
      </c>
      <c r="E84" s="18"/>
    </row>
    <row r="85" spans="1:5" ht="12.75" customHeight="1" x14ac:dyDescent="0.25">
      <c r="A85" s="17" t="s">
        <v>102</v>
      </c>
      <c r="B85" s="23">
        <v>3603938</v>
      </c>
      <c r="C85" s="23">
        <v>3393304</v>
      </c>
      <c r="D85" s="23">
        <v>6997242</v>
      </c>
      <c r="E85" s="18"/>
    </row>
    <row r="86" spans="1:5" ht="12.75" customHeight="1" x14ac:dyDescent="0.3">
      <c r="A86" s="1" t="s">
        <v>13</v>
      </c>
      <c r="B86" s="24">
        <f>SUM(B61:B85)</f>
        <v>530142785</v>
      </c>
      <c r="C86" s="24">
        <f>SUM(C61:C85)</f>
        <v>400271746</v>
      </c>
      <c r="D86" s="24">
        <f>SUM(D61:D85)</f>
        <v>930414531</v>
      </c>
      <c r="E86" s="20"/>
    </row>
    <row r="87" spans="1:5" ht="12.75" customHeight="1" x14ac:dyDescent="0.25">
      <c r="B87" s="25"/>
      <c r="C87" s="25"/>
      <c r="D87" s="23"/>
      <c r="E87" s="14"/>
    </row>
    <row r="88" spans="1:5" ht="12.75" customHeight="1" x14ac:dyDescent="0.3">
      <c r="A88" s="1" t="s">
        <v>62</v>
      </c>
      <c r="B88" s="25"/>
      <c r="C88" s="25"/>
      <c r="D88" s="23"/>
      <c r="E88" s="14"/>
    </row>
    <row r="89" spans="1:5" ht="12.75" customHeight="1" x14ac:dyDescent="0.25">
      <c r="A89" s="17" t="s">
        <v>63</v>
      </c>
      <c r="B89" s="23">
        <v>39248294</v>
      </c>
      <c r="C89" s="23">
        <v>26172527</v>
      </c>
      <c r="D89" s="23">
        <v>65420821</v>
      </c>
      <c r="E89" s="18"/>
    </row>
    <row r="90" spans="1:5" ht="12.75" customHeight="1" x14ac:dyDescent="0.25">
      <c r="A90" s="17" t="s">
        <v>65</v>
      </c>
      <c r="B90" s="23">
        <v>23689974</v>
      </c>
      <c r="C90" s="23">
        <v>16414466</v>
      </c>
      <c r="D90" s="23">
        <v>40104440</v>
      </c>
      <c r="E90" s="18"/>
    </row>
    <row r="91" spans="1:5" ht="12.75" customHeight="1" x14ac:dyDescent="0.25">
      <c r="A91" s="17" t="s">
        <v>66</v>
      </c>
      <c r="B91" s="23">
        <v>46995259</v>
      </c>
      <c r="C91" s="23">
        <v>32610299</v>
      </c>
      <c r="D91" s="23">
        <v>79605558</v>
      </c>
      <c r="E91" s="18"/>
    </row>
    <row r="92" spans="1:5" ht="12.75" customHeight="1" x14ac:dyDescent="0.25">
      <c r="A92" s="17" t="s">
        <v>67</v>
      </c>
      <c r="B92" s="23">
        <v>8057446</v>
      </c>
      <c r="C92" s="23">
        <v>6778349</v>
      </c>
      <c r="D92" s="23">
        <v>14835795</v>
      </c>
      <c r="E92" s="18"/>
    </row>
    <row r="93" spans="1:5" ht="12.75" customHeight="1" x14ac:dyDescent="0.25">
      <c r="A93" s="17" t="s">
        <v>68</v>
      </c>
      <c r="B93" s="23">
        <v>18222483</v>
      </c>
      <c r="C93" s="23">
        <v>11591201</v>
      </c>
      <c r="D93" s="23">
        <v>29813684</v>
      </c>
      <c r="E93" s="18"/>
    </row>
    <row r="94" spans="1:5" ht="12.75" customHeight="1" x14ac:dyDescent="0.25">
      <c r="A94" s="17" t="s">
        <v>69</v>
      </c>
      <c r="B94" s="23">
        <v>7246277</v>
      </c>
      <c r="C94" s="23">
        <v>4795112</v>
      </c>
      <c r="D94" s="23">
        <v>12041389</v>
      </c>
      <c r="E94" s="18"/>
    </row>
    <row r="95" spans="1:5" ht="12.75" customHeight="1" x14ac:dyDescent="0.25">
      <c r="A95" s="17" t="s">
        <v>70</v>
      </c>
      <c r="B95" s="23">
        <v>8971790</v>
      </c>
      <c r="C95" s="23">
        <v>8244689</v>
      </c>
      <c r="D95" s="23">
        <v>17216479</v>
      </c>
      <c r="E95" s="18"/>
    </row>
    <row r="96" spans="1:5" ht="12.75" customHeight="1" x14ac:dyDescent="0.25">
      <c r="A96" s="17" t="s">
        <v>72</v>
      </c>
      <c r="B96" s="23">
        <v>3627446</v>
      </c>
      <c r="C96" s="23">
        <v>4244412</v>
      </c>
      <c r="D96" s="23">
        <v>7871858</v>
      </c>
      <c r="E96" s="18"/>
    </row>
    <row r="97" spans="1:5" ht="12.75" customHeight="1" x14ac:dyDescent="0.25">
      <c r="A97" s="17" t="s">
        <v>73</v>
      </c>
      <c r="B97" s="23">
        <v>151388</v>
      </c>
      <c r="C97" s="23">
        <v>240728</v>
      </c>
      <c r="D97" s="23">
        <v>392116</v>
      </c>
      <c r="E97" s="18"/>
    </row>
    <row r="98" spans="1:5" ht="12.75" customHeight="1" x14ac:dyDescent="0.25">
      <c r="A98" s="17" t="s">
        <v>74</v>
      </c>
      <c r="B98" s="23">
        <v>124838</v>
      </c>
      <c r="C98" s="23">
        <v>459594</v>
      </c>
      <c r="D98" s="23">
        <v>584432</v>
      </c>
      <c r="E98" s="18"/>
    </row>
    <row r="99" spans="1:5" ht="12.75" customHeight="1" x14ac:dyDescent="0.25">
      <c r="A99" s="17" t="s">
        <v>75</v>
      </c>
      <c r="B99" s="23">
        <v>194105</v>
      </c>
      <c r="C99" s="23">
        <v>221839</v>
      </c>
      <c r="D99" s="23">
        <v>415944</v>
      </c>
      <c r="E99" s="18"/>
    </row>
    <row r="100" spans="1:5" ht="12.75" customHeight="1" x14ac:dyDescent="0.25">
      <c r="A100" s="17" t="s">
        <v>76</v>
      </c>
      <c r="B100" s="23">
        <v>658838</v>
      </c>
      <c r="C100" s="23">
        <v>702598</v>
      </c>
      <c r="D100" s="23">
        <v>1361436</v>
      </c>
      <c r="E100" s="18"/>
    </row>
    <row r="101" spans="1:5" ht="12.75" customHeight="1" x14ac:dyDescent="0.25">
      <c r="A101" s="17" t="s">
        <v>77</v>
      </c>
      <c r="B101" s="23">
        <v>939660</v>
      </c>
      <c r="C101" s="23">
        <v>770313</v>
      </c>
      <c r="D101" s="23">
        <v>1709973</v>
      </c>
      <c r="E101" s="18"/>
    </row>
    <row r="102" spans="1:5" ht="12.75" customHeight="1" x14ac:dyDescent="0.25">
      <c r="A102" s="17" t="s">
        <v>78</v>
      </c>
      <c r="B102" s="23">
        <v>372241</v>
      </c>
      <c r="C102" s="23">
        <v>1359559</v>
      </c>
      <c r="D102" s="23">
        <v>1731800</v>
      </c>
      <c r="E102" s="18"/>
    </row>
    <row r="103" spans="1:5" ht="12.75" customHeight="1" x14ac:dyDescent="0.25">
      <c r="A103" s="17" t="s">
        <v>79</v>
      </c>
      <c r="B103" s="23">
        <v>303423</v>
      </c>
      <c r="C103" s="23">
        <v>431160</v>
      </c>
      <c r="D103" s="23">
        <v>734583</v>
      </c>
      <c r="E103" s="18"/>
    </row>
    <row r="104" spans="1:5" ht="12.75" customHeight="1" x14ac:dyDescent="0.25">
      <c r="A104" s="17" t="s">
        <v>103</v>
      </c>
      <c r="B104" s="23">
        <v>247512</v>
      </c>
      <c r="C104" s="23">
        <v>277304</v>
      </c>
      <c r="D104" s="23">
        <v>524816</v>
      </c>
      <c r="E104" s="18"/>
    </row>
    <row r="105" spans="1:5" ht="12.75" customHeight="1" x14ac:dyDescent="0.25">
      <c r="A105" s="17" t="s">
        <v>80</v>
      </c>
      <c r="B105" s="23">
        <v>236095</v>
      </c>
      <c r="C105" s="23">
        <v>450814</v>
      </c>
      <c r="D105" s="23">
        <v>686909</v>
      </c>
      <c r="E105" s="18"/>
    </row>
    <row r="106" spans="1:5" ht="12.75" customHeight="1" x14ac:dyDescent="0.25">
      <c r="A106" s="17" t="s">
        <v>81</v>
      </c>
      <c r="B106" s="23">
        <v>131248</v>
      </c>
      <c r="C106" s="23">
        <v>134493</v>
      </c>
      <c r="D106" s="23">
        <v>265741</v>
      </c>
      <c r="E106" s="18"/>
    </row>
    <row r="107" spans="1:5" ht="12.75" customHeight="1" x14ac:dyDescent="0.3">
      <c r="A107" s="1" t="s">
        <v>13</v>
      </c>
      <c r="B107" s="24">
        <f>SUM(B89:B106)</f>
        <v>159418317</v>
      </c>
      <c r="C107" s="24">
        <f>SUM(C89:C106)</f>
        <v>115899457</v>
      </c>
      <c r="D107" s="24">
        <f>SUM(D89:D106)</f>
        <v>275317774</v>
      </c>
      <c r="E107" s="20"/>
    </row>
    <row r="108" spans="1:5" ht="12.75" customHeight="1" x14ac:dyDescent="0.25">
      <c r="B108" s="25"/>
      <c r="C108" s="25"/>
      <c r="D108" s="23"/>
      <c r="E108" s="14"/>
    </row>
    <row r="109" spans="1:5" ht="12.75" customHeight="1" x14ac:dyDescent="0.3">
      <c r="A109" s="1" t="s">
        <v>82</v>
      </c>
      <c r="B109" s="25"/>
      <c r="C109" s="25"/>
      <c r="D109" s="25"/>
      <c r="E109" s="14"/>
    </row>
    <row r="110" spans="1:5" ht="12.75" customHeight="1" x14ac:dyDescent="0.25">
      <c r="A110" s="17" t="s">
        <v>83</v>
      </c>
      <c r="B110" s="23">
        <v>11997269</v>
      </c>
      <c r="C110" s="23">
        <v>7858578</v>
      </c>
      <c r="D110" s="23">
        <v>19855847</v>
      </c>
      <c r="E110" s="18"/>
    </row>
    <row r="111" spans="1:5" ht="12.75" customHeight="1" x14ac:dyDescent="0.25">
      <c r="A111" s="17" t="s">
        <v>85</v>
      </c>
      <c r="B111" s="23">
        <v>571201983</v>
      </c>
      <c r="C111" s="23">
        <v>338249220</v>
      </c>
      <c r="D111" s="23">
        <v>909451203</v>
      </c>
      <c r="E111" s="18"/>
    </row>
    <row r="112" spans="1:5" ht="12.75" customHeight="1" x14ac:dyDescent="0.25">
      <c r="A112" s="17" t="s">
        <v>86</v>
      </c>
      <c r="B112" s="23">
        <v>6479157</v>
      </c>
      <c r="C112" s="23">
        <v>3071881</v>
      </c>
      <c r="D112" s="23">
        <v>9551038</v>
      </c>
      <c r="E112" s="18"/>
    </row>
    <row r="113" spans="1:5" ht="12.75" customHeight="1" x14ac:dyDescent="0.25">
      <c r="A113" s="17" t="s">
        <v>87</v>
      </c>
      <c r="B113" s="23">
        <v>18355336</v>
      </c>
      <c r="C113" s="23">
        <v>9674786</v>
      </c>
      <c r="D113" s="23">
        <v>28030122</v>
      </c>
      <c r="E113" s="18"/>
    </row>
    <row r="114" spans="1:5" ht="12.75" customHeight="1" x14ac:dyDescent="0.25">
      <c r="A114" s="17" t="s">
        <v>88</v>
      </c>
      <c r="B114" s="23">
        <v>14337956</v>
      </c>
      <c r="C114" s="23">
        <v>9698631</v>
      </c>
      <c r="D114" s="23">
        <v>24036587</v>
      </c>
      <c r="E114" s="18"/>
    </row>
    <row r="115" spans="1:5" ht="12.75" customHeight="1" x14ac:dyDescent="0.25">
      <c r="A115" s="17" t="s">
        <v>89</v>
      </c>
      <c r="B115" s="23">
        <v>28161129</v>
      </c>
      <c r="C115" s="23">
        <v>17447753</v>
      </c>
      <c r="D115" s="23">
        <v>45608882</v>
      </c>
      <c r="E115" s="18"/>
    </row>
    <row r="116" spans="1:5" ht="12.75" customHeight="1" x14ac:dyDescent="0.25">
      <c r="A116" s="17" t="s">
        <v>90</v>
      </c>
      <c r="B116" s="23">
        <v>39679172</v>
      </c>
      <c r="C116" s="23">
        <v>25835482</v>
      </c>
      <c r="D116" s="23">
        <v>65514654</v>
      </c>
      <c r="E116" s="18"/>
    </row>
    <row r="117" spans="1:5" ht="12.75" customHeight="1" x14ac:dyDescent="0.25">
      <c r="A117" s="17" t="s">
        <v>91</v>
      </c>
      <c r="B117" s="23">
        <v>74610322</v>
      </c>
      <c r="C117" s="23">
        <v>49715692</v>
      </c>
      <c r="D117" s="23">
        <v>124326014</v>
      </c>
      <c r="E117" s="18"/>
    </row>
    <row r="118" spans="1:5" ht="12.75" customHeight="1" x14ac:dyDescent="0.25">
      <c r="A118" s="17" t="s">
        <v>104</v>
      </c>
      <c r="B118" s="23">
        <v>511403</v>
      </c>
      <c r="C118" s="23">
        <v>652356</v>
      </c>
      <c r="D118" s="23">
        <v>1163759</v>
      </c>
      <c r="E118" s="18"/>
    </row>
    <row r="119" spans="1:5" ht="12.75" customHeight="1" x14ac:dyDescent="0.25">
      <c r="A119" s="17" t="s">
        <v>93</v>
      </c>
      <c r="B119" s="28">
        <v>4933849</v>
      </c>
      <c r="C119" s="28">
        <v>1783866</v>
      </c>
      <c r="D119" s="23">
        <v>6717715</v>
      </c>
      <c r="E119" s="18"/>
    </row>
    <row r="120" spans="1:5" ht="12.75" customHeight="1" x14ac:dyDescent="0.25">
      <c r="A120" s="17" t="s">
        <v>94</v>
      </c>
      <c r="B120" s="28">
        <v>2785868</v>
      </c>
      <c r="C120" s="28">
        <v>1534627</v>
      </c>
      <c r="D120" s="23">
        <v>4320495</v>
      </c>
      <c r="E120" s="18"/>
    </row>
    <row r="121" spans="1:5" ht="12.75" customHeight="1" x14ac:dyDescent="0.3">
      <c r="A121" s="30" t="s">
        <v>13</v>
      </c>
      <c r="B121" s="26">
        <f>SUM(B110:B120)</f>
        <v>773053444</v>
      </c>
      <c r="C121" s="26">
        <f>SUM(C110:C120)</f>
        <v>465522872</v>
      </c>
      <c r="D121" s="26">
        <f>SUM(D110:D120)</f>
        <v>1238576316</v>
      </c>
      <c r="E121" s="20"/>
    </row>
    <row r="122" spans="1:5" ht="12.75" customHeight="1" x14ac:dyDescent="0.25">
      <c r="A122" s="21"/>
      <c r="B122" s="27"/>
      <c r="C122" s="27"/>
      <c r="D122" s="28"/>
      <c r="E122" s="18"/>
    </row>
    <row r="123" spans="1:5" ht="12.75" customHeight="1" x14ac:dyDescent="0.3">
      <c r="A123" s="1" t="s">
        <v>2</v>
      </c>
      <c r="B123" s="19">
        <f>SUM(B24+B35+B48+B58+B86+B107+B121)</f>
        <v>3662909460</v>
      </c>
      <c r="C123" s="19">
        <f>SUM(C24+C35+C48+C58+C86+C107+C121)</f>
        <v>2141744085</v>
      </c>
      <c r="D123" s="19">
        <f>SUM(D24+D35+D48+D58+D86+D107+D121)</f>
        <v>5804653545</v>
      </c>
      <c r="E123" s="20"/>
    </row>
    <row r="124" spans="1:5" ht="12.75" customHeight="1" x14ac:dyDescent="0.25">
      <c r="A124" s="17"/>
      <c r="B124" s="15"/>
      <c r="C124" s="15"/>
      <c r="D124" s="16"/>
      <c r="E124" s="22"/>
    </row>
    <row r="125" spans="1:5" ht="12.75" customHeight="1" x14ac:dyDescent="0.25">
      <c r="D125" s="16"/>
    </row>
    <row r="126" spans="1:5" ht="12.75" customHeight="1" x14ac:dyDescent="0.25">
      <c r="D126" s="16"/>
    </row>
    <row r="127" spans="1:5" ht="12.75" customHeight="1" x14ac:dyDescent="0.25">
      <c r="D127" s="16"/>
    </row>
    <row r="128" spans="1:5" ht="12.75" customHeight="1" x14ac:dyDescent="0.25">
      <c r="D128" s="16"/>
    </row>
    <row r="129" spans="1:4" ht="12.75" customHeight="1" x14ac:dyDescent="0.25">
      <c r="D129" s="16"/>
    </row>
    <row r="130" spans="1:4" ht="12.75" customHeight="1" x14ac:dyDescent="0.25">
      <c r="D130" s="16"/>
    </row>
    <row r="134" spans="1:4" ht="12.75" customHeight="1" x14ac:dyDescent="0.25">
      <c r="A134" s="17"/>
    </row>
    <row r="135" spans="1:4" ht="12.75" customHeight="1" x14ac:dyDescent="0.25">
      <c r="A135" s="17"/>
    </row>
    <row r="136" spans="1:4" ht="12.75" customHeight="1" x14ac:dyDescent="0.25">
      <c r="A136" s="17"/>
    </row>
    <row r="137" spans="1:4" ht="12.75" customHeight="1" x14ac:dyDescent="0.25">
      <c r="A137" s="17"/>
    </row>
    <row r="138" spans="1:4" ht="12.75" customHeight="1" x14ac:dyDescent="0.25">
      <c r="A138" s="7"/>
    </row>
    <row r="139" spans="1:4" ht="12.75" customHeight="1" x14ac:dyDescent="0.25">
      <c r="A139" s="17"/>
    </row>
    <row r="140" spans="1:4" ht="12.75" customHeight="1" x14ac:dyDescent="0.25">
      <c r="A140" s="17"/>
    </row>
    <row r="141" spans="1:4" ht="12.75" customHeight="1" x14ac:dyDescent="0.25">
      <c r="A141" s="17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9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Fiscal Year Grants</vt:lpstr>
      <vt:lpstr>'Fiscal Year Grants'!Print_Area</vt:lpstr>
      <vt:lpstr>'Fiscal Year Grants'!Print_Titles</vt:lpstr>
      <vt:lpstr>'Fiscal Year Grants'!Print_Titles_MI</vt:lpstr>
    </vt:vector>
  </TitlesOfParts>
  <Company>USDA 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MAEVE MYERS</dc:creator>
  <cp:lastModifiedBy>Meade, Karen - FNS</cp:lastModifiedBy>
  <cp:lastPrinted>2013-05-17T17:51:19Z</cp:lastPrinted>
  <dcterms:created xsi:type="dcterms:W3CDTF">1997-09-26T15:59:40Z</dcterms:created>
  <dcterms:modified xsi:type="dcterms:W3CDTF">2020-09-16T17:31:42Z</dcterms:modified>
</cp:coreProperties>
</file>