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usdagcc-my.sharepoint.com/personal/katie_newman_usda_gov/Documents/Web Files/2026 for Posting/CN/"/>
    </mc:Choice>
  </mc:AlternateContent>
  <xr:revisionPtr revIDLastSave="0" documentId="8_{C5191FBF-F2B9-45F2-9613-B286858BC7D0}" xr6:coauthVersionLast="47" xr6:coauthVersionMax="47" xr10:uidLastSave="{00000000-0000-0000-0000-000000000000}"/>
  <workbookProtection workbookAlgorithmName="SHA-512" workbookHashValue="LO8GsyXVFCPPOjPjOZptkfynS2o8Sj0o/8L63sSM6/X+vhjooi8tePQoIK6zEhLSLKkyE6nh/tmz3js1yUzXeQ==" workbookSaltValue="u8wHJvoYp6prwlPXI1sRxA==" workbookSpinCount="100000" lockStructure="1"/>
  <bookViews>
    <workbookView xWindow="-108" yWindow="-108" windowWidth="23256" windowHeight="12456" tabRatio="1000" xr2:uid="{EC6A8380-55C2-4ED5-BF14-38490DA0289A}"/>
  </bookViews>
  <sheets>
    <sheet name="Instructions" sheetId="4" r:id="rId1"/>
    <sheet name="Breakfast Cereals" sheetId="1" r:id="rId2"/>
    <sheet name="Yogurt" sheetId="6" r:id="rId3"/>
    <sheet name="Flavored Milk" sheetId="7" r:id="rId4"/>
    <sheet name="DropDown Menus"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7" l="1"/>
  <c r="F6" i="7" s="1" a="1"/>
  <c r="F6" i="7" s="1"/>
  <c r="E7" i="7"/>
  <c r="F7" i="7" s="1" a="1"/>
  <c r="F7" i="7" s="1"/>
  <c r="E8" i="7"/>
  <c r="F8" i="7" s="1" a="1"/>
  <c r="F8" i="7" s="1"/>
  <c r="E9" i="7"/>
  <c r="E10" i="7"/>
  <c r="E11" i="7"/>
  <c r="F11" i="7" s="1" a="1"/>
  <c r="F11" i="7" s="1"/>
  <c r="E12" i="7"/>
  <c r="E13" i="7"/>
  <c r="E14" i="7"/>
  <c r="E15" i="7"/>
  <c r="E5" i="7"/>
  <c r="F14" i="7" a="1"/>
  <c r="F14" i="7" s="1"/>
  <c r="F13" i="7" a="1"/>
  <c r="F13" i="7" s="1"/>
  <c r="F12" i="7" a="1"/>
  <c r="F12" i="7" s="1"/>
  <c r="F9" i="7" a="1"/>
  <c r="F9" i="7" s="1"/>
  <c r="F10" i="7" a="1"/>
  <c r="F10" i="7" s="1"/>
  <c r="F15" i="7" a="1"/>
  <c r="F15" i="7" s="1"/>
  <c r="E5" i="6"/>
  <c r="F15" i="6" a="1"/>
  <c r="F15" i="6" s="1"/>
  <c r="F14" i="6" a="1"/>
  <c r="F14" i="6" s="1"/>
  <c r="F13" i="6" a="1"/>
  <c r="F13" i="6" s="1"/>
  <c r="F12" i="6" a="1"/>
  <c r="F12" i="6" s="1"/>
  <c r="F11" i="6" a="1"/>
  <c r="F11" i="6"/>
  <c r="F10" i="6" a="1"/>
  <c r="F10" i="6"/>
  <c r="F9" i="6" a="1"/>
  <c r="F9" i="6"/>
  <c r="E6" i="6"/>
  <c r="F6" i="6" s="1" a="1"/>
  <c r="F6" i="6" s="1"/>
  <c r="E7" i="6"/>
  <c r="F7" i="6" s="1" a="1"/>
  <c r="F7" i="6" s="1"/>
  <c r="E8" i="6"/>
  <c r="F8" i="6" s="1" a="1"/>
  <c r="F8" i="6" s="1"/>
  <c r="E9" i="6"/>
  <c r="E10" i="6"/>
  <c r="E11" i="6"/>
  <c r="E12" i="6"/>
  <c r="E13" i="6"/>
  <c r="E14" i="6"/>
  <c r="E15" i="6"/>
  <c r="F15" i="1" a="1"/>
  <c r="F15" i="1"/>
  <c r="F14" i="1" a="1"/>
  <c r="F14" i="1"/>
  <c r="F13" i="1" a="1"/>
  <c r="F13" i="1"/>
  <c r="F12" i="1" a="1"/>
  <c r="F12" i="1"/>
  <c r="F11" i="1" a="1"/>
  <c r="F11" i="1"/>
  <c r="F10" i="1" a="1"/>
  <c r="F10" i="1"/>
  <c r="F9" i="1" a="1"/>
  <c r="F9" i="1"/>
  <c r="E6" i="1"/>
  <c r="F6" i="1" s="1" a="1"/>
  <c r="F6" i="1" s="1"/>
  <c r="E7" i="1"/>
  <c r="F7" i="1" s="1" a="1"/>
  <c r="F7" i="1" s="1"/>
  <c r="E8" i="1"/>
  <c r="F8" i="1" s="1" a="1"/>
  <c r="F8" i="1" s="1"/>
  <c r="E9" i="1"/>
  <c r="E10" i="1"/>
  <c r="E11" i="1"/>
  <c r="E12" i="1"/>
  <c r="E13" i="1"/>
  <c r="E14" i="1"/>
  <c r="E15" i="1"/>
  <c r="F5" i="6" l="1" a="1"/>
  <c r="F5" i="6" s="1"/>
  <c r="E5" i="1"/>
  <c r="F5" i="1" l="1" a="1"/>
  <c r="F5" i="1" s="1"/>
  <c r="F5" i="7" a="1"/>
  <c r="F5" i="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<sst xmlns="http://schemas.openxmlformats.org/spreadsheetml/2006/main" count="90" uniqueCount="63">
  <si>
    <t>Product-Based Added Sugars Limit Tool</t>
  </si>
  <si>
    <t>The purpose of this tool is for State agencies to determine whether breakfast cereals, yogurt, and flavored milk offered in the National School Lunch Program and School Breakfast Program meet the product-based added sugar limits in the meal patterns.</t>
  </si>
  <si>
    <t>This tool contains separate tabs for: 
• Breakfast Cereals, 
• Yogurt, and 
• Flavored Milk.  
In each tab, you will enter your product's information using its nutrition label. The tool will calculate the amount of added sugars per unit and make a determination on whether the product is within the added sugars limits.</t>
  </si>
  <si>
    <t>Product Meets the Added Sugars Limit</t>
  </si>
  <si>
    <t xml:space="preserve">When a product's added sugar content is equal to or less than the limit, the result column for the product will turn green and say 'Product Meets the Added Sugars Limit' as demonstrated in the cell above. </t>
  </si>
  <si>
    <t>Product Does Not Meet the Added Sugars Limit</t>
  </si>
  <si>
    <t>When a product's added sugar content is greater than the limit, the result column for the product will turn red and say 'Product Does Not Meet the Added Sugars Limit' as demonstrated in the cell above. If a product is above the added sugars limit, State agencies should provide the school food authority technical assistance and training to work towards compliance with the requirements.</t>
  </si>
  <si>
    <t>Breakfast Cereals</t>
  </si>
  <si>
    <t xml:space="preserve">Breakfast cereals must contain no more than 6 grams of added sugars per dry ounce. </t>
  </si>
  <si>
    <r>
      <rPr>
        <b/>
        <sz val="14"/>
        <color theme="1"/>
        <rFont val="Source Sans Pro"/>
        <family val="2"/>
      </rPr>
      <t>Conversion Factor:</t>
    </r>
    <r>
      <rPr>
        <sz val="14"/>
        <color theme="1"/>
        <rFont val="Source Sans Pro"/>
        <family val="2"/>
      </rPr>
      <t xml:space="preserve"> 28.35 grams is equal to 1 dry ounce.</t>
    </r>
  </si>
  <si>
    <r>
      <rPr>
        <b/>
        <sz val="14"/>
        <color theme="1"/>
        <rFont val="Source Sans Pro"/>
        <family val="2"/>
      </rPr>
      <t>Step 1:</t>
    </r>
    <r>
      <rPr>
        <sz val="14"/>
        <color theme="1"/>
        <rFont val="Source Sans Pro"/>
        <family val="2"/>
      </rPr>
      <t xml:space="preserve"> Navigate to the Breakfast Cereals tab.</t>
    </r>
  </si>
  <si>
    <r>
      <rPr>
        <b/>
        <sz val="14"/>
        <color theme="1"/>
        <rFont val="Source Sans Pro"/>
        <family val="2"/>
      </rPr>
      <t xml:space="preserve">Step 2: </t>
    </r>
    <r>
      <rPr>
        <sz val="14"/>
        <color theme="1"/>
        <rFont val="Source Sans Pro"/>
        <family val="2"/>
      </rPr>
      <t xml:space="preserve">Enter the product name in Column A (e.g. 'Cinnamon Oats'). </t>
    </r>
  </si>
  <si>
    <r>
      <rPr>
        <b/>
        <sz val="14"/>
        <color theme="1"/>
        <rFont val="Source Sans Pro"/>
        <family val="2"/>
      </rPr>
      <t>Step 3:</t>
    </r>
    <r>
      <rPr>
        <sz val="14"/>
        <color theme="1"/>
        <rFont val="Source Sans Pro"/>
        <family val="2"/>
      </rPr>
      <t xml:space="preserve"> Enter the serving size for the product in Column B and select the appropriate serving unit in Column C (e.g. One serving size of Cinnamon Oats is 40 grams, so enter '40' in Column B and select 'grams (g)' in Column C). </t>
    </r>
  </si>
  <si>
    <r>
      <rPr>
        <b/>
        <sz val="14"/>
        <color theme="1"/>
        <rFont val="Source Sans Pro"/>
        <family val="2"/>
      </rPr>
      <t xml:space="preserve">Step 4: </t>
    </r>
    <r>
      <rPr>
        <sz val="14"/>
        <color theme="1"/>
        <rFont val="Source Sans Pro"/>
        <family val="2"/>
      </rPr>
      <t xml:space="preserve">Enter the amount of added sugars in one serving of the product in Column D (e.g. One serving size of Cinnamon Oats has 8 grams of added sugars, so enter '8' in Column D). </t>
    </r>
  </si>
  <si>
    <r>
      <rPr>
        <b/>
        <sz val="14"/>
        <color theme="1"/>
        <rFont val="Source Sans Pro"/>
        <family val="2"/>
      </rPr>
      <t>Step 5:</t>
    </r>
    <r>
      <rPr>
        <sz val="14"/>
        <color theme="1"/>
        <rFont val="Source Sans Pro"/>
        <family val="2"/>
      </rPr>
      <t xml:space="preserve"> If the serving unit for the product was entered as grams, the tool will convert the product's serving size to dry ounces before calculating the amount of added sugars per dry ounce in Column E. </t>
    </r>
  </si>
  <si>
    <r>
      <rPr>
        <b/>
        <sz val="14"/>
        <color theme="1"/>
        <rFont val="Source Sans Pro"/>
        <family val="2"/>
      </rPr>
      <t>Step 6:</t>
    </r>
    <r>
      <rPr>
        <sz val="14"/>
        <color theme="1"/>
        <rFont val="Source Sans Pro"/>
        <family val="2"/>
      </rPr>
      <t xml:space="preserve"> Once the amount of added sugars per dry ounce has been calculated, Column F will show the results of whether the product meets the added sugars limit. </t>
    </r>
  </si>
  <si>
    <t>Yogurt</t>
  </si>
  <si>
    <t>Yogurt must contain no more than 12 grams of added sugars per 6 ounces (2 grams of added sugars per ounce).</t>
  </si>
  <si>
    <r>
      <rPr>
        <b/>
        <sz val="14"/>
        <color theme="1"/>
        <rFont val="Source Sans Pro"/>
        <family val="2"/>
      </rPr>
      <t xml:space="preserve">Conversion Factor: </t>
    </r>
    <r>
      <rPr>
        <sz val="14"/>
        <color theme="1"/>
        <rFont val="Source Sans Pro"/>
        <family val="2"/>
      </rPr>
      <t>28.35 grams is equal to 1 ounce.</t>
    </r>
  </si>
  <si>
    <r>
      <rPr>
        <b/>
        <sz val="14"/>
        <color theme="1"/>
        <rFont val="Source Sans Pro"/>
        <family val="2"/>
      </rPr>
      <t>Step 1:</t>
    </r>
    <r>
      <rPr>
        <sz val="14"/>
        <color theme="1"/>
        <rFont val="Source Sans Pro"/>
        <family val="2"/>
      </rPr>
      <t xml:space="preserve"> Navigate to the Yogurt tab.</t>
    </r>
  </si>
  <si>
    <r>
      <rPr>
        <b/>
        <sz val="14"/>
        <color theme="1"/>
        <rFont val="Source Sans Pro"/>
        <family val="2"/>
      </rPr>
      <t xml:space="preserve">Step 2: </t>
    </r>
    <r>
      <rPr>
        <sz val="14"/>
        <color theme="1"/>
        <rFont val="Source Sans Pro"/>
        <family val="2"/>
      </rPr>
      <t xml:space="preserve">Enter the product name in Column A (e.g. 'Vanilla Yogurt'). </t>
    </r>
  </si>
  <si>
    <r>
      <rPr>
        <b/>
        <sz val="14"/>
        <color theme="1"/>
        <rFont val="Source Sans Pro"/>
        <family val="2"/>
      </rPr>
      <t>Step 3:</t>
    </r>
    <r>
      <rPr>
        <sz val="14"/>
        <color theme="1"/>
        <rFont val="Source Sans Pro"/>
        <family val="2"/>
      </rPr>
      <t xml:space="preserve"> Enter the serving size for the product in Column B and select the appropriate serving unit in Column C (e.g. One serving size of Vanilla Yogurt is 4 ounces, so enter '4' in Column B and select 'ounces (oz)' in Column C). </t>
    </r>
  </si>
  <si>
    <r>
      <rPr>
        <b/>
        <sz val="14"/>
        <color theme="1"/>
        <rFont val="Source Sans Pro"/>
        <family val="2"/>
      </rPr>
      <t xml:space="preserve">Step 4: </t>
    </r>
    <r>
      <rPr>
        <sz val="14"/>
        <color theme="1"/>
        <rFont val="Source Sans Pro"/>
        <family val="2"/>
      </rPr>
      <t xml:space="preserve">Enter the amount of added sugars in one serving of the product in Column D (e.g. One serving size of Vanilla Yogurt has 8 grams of added sugars, so enter '8' in Column D). </t>
    </r>
  </si>
  <si>
    <r>
      <rPr>
        <b/>
        <sz val="14"/>
        <color theme="1"/>
        <rFont val="Source Sans Pro"/>
        <family val="2"/>
      </rPr>
      <t>Step 5:</t>
    </r>
    <r>
      <rPr>
        <sz val="14"/>
        <color theme="1"/>
        <rFont val="Source Sans Pro"/>
        <family val="2"/>
      </rPr>
      <t xml:space="preserve"> If the serving unit for the product was entered as grams, the tool will convert the product's serving size to ounces before calculating the amount of added sugars per ounce in Column E. </t>
    </r>
  </si>
  <si>
    <r>
      <t xml:space="preserve">Step 6: </t>
    </r>
    <r>
      <rPr>
        <sz val="14"/>
        <color theme="1"/>
        <rFont val="Source Sans Pro"/>
        <family val="2"/>
      </rPr>
      <t xml:space="preserve">Once the amount of added sugars per ounce has been calculated, Column F will show the results of whether the product meets the added sugars limit. </t>
    </r>
  </si>
  <si>
    <t>Flavored Milk</t>
  </si>
  <si>
    <t>Flavored milk served in a reimbursable meal must contain no more than 10 grams of added sugars per 8 fluid ounces.
Flavored milk sold as a competitive food to elementary school students must contain no more than 10 grams of added sugars per 8 fluid ounces.   
Flavored milk sold as a competitive food to middle and high school students must contain no more than 15 grams of added sugars per 12 fluid ounces.</t>
  </si>
  <si>
    <r>
      <rPr>
        <b/>
        <sz val="14"/>
        <color theme="1"/>
        <rFont val="Source Sans Pro"/>
        <family val="2"/>
      </rPr>
      <t>Conversion Factors:</t>
    </r>
    <r>
      <rPr>
        <sz val="14"/>
        <color theme="1"/>
        <rFont val="Source Sans Pro"/>
        <family val="2"/>
      </rPr>
      <t xml:space="preserve"> 1 cup is equal to 8 fluid ounces, 1 fluid ounce is equal to 29.57 milliliters. </t>
    </r>
  </si>
  <si>
    <r>
      <rPr>
        <b/>
        <sz val="14"/>
        <color theme="1"/>
        <rFont val="Source Sans Pro"/>
        <family val="2"/>
      </rPr>
      <t>Step 1:</t>
    </r>
    <r>
      <rPr>
        <sz val="14"/>
        <color theme="1"/>
        <rFont val="Source Sans Pro"/>
        <family val="2"/>
      </rPr>
      <t xml:space="preserve"> Navigate to the Flavored Milk tab.</t>
    </r>
  </si>
  <si>
    <r>
      <rPr>
        <b/>
        <sz val="14"/>
        <color theme="1"/>
        <rFont val="Source Sans Pro"/>
        <family val="2"/>
      </rPr>
      <t xml:space="preserve">Step 2: </t>
    </r>
    <r>
      <rPr>
        <sz val="14"/>
        <color theme="1"/>
        <rFont val="Source Sans Pro"/>
        <family val="2"/>
      </rPr>
      <t xml:space="preserve">Enter the product name in Column A (e.g. 'Chocolate Milk'). </t>
    </r>
  </si>
  <si>
    <r>
      <rPr>
        <b/>
        <sz val="14"/>
        <color theme="1"/>
        <rFont val="Source Sans Pro"/>
        <family val="2"/>
      </rPr>
      <t>Step 3:</t>
    </r>
    <r>
      <rPr>
        <sz val="14"/>
        <color theme="1"/>
        <rFont val="Source Sans Pro"/>
        <family val="2"/>
      </rPr>
      <t xml:space="preserve"> Enter the serving size for the product in Column B and select the appropriate serving unit in Column C (e.g. One serving size of Chocolate Milk is 8 fluid ounces, so enter '8' in Column B and select 'fluid ounces (fl oz)' in Column C).</t>
    </r>
  </si>
  <si>
    <r>
      <rPr>
        <b/>
        <sz val="14"/>
        <color theme="1"/>
        <rFont val="Source Sans Pro"/>
        <family val="2"/>
      </rPr>
      <t xml:space="preserve">Step 4: </t>
    </r>
    <r>
      <rPr>
        <sz val="14"/>
        <color theme="1"/>
        <rFont val="Source Sans Pro"/>
        <family val="2"/>
      </rPr>
      <t xml:space="preserve">Enter the amount of added sugars in one serving of the product in Column D (e.g. One serving size of Chocolate Milk has 10 grams of added sugars, so enter '10' in Column D). </t>
    </r>
  </si>
  <si>
    <r>
      <rPr>
        <b/>
        <sz val="14"/>
        <color theme="1"/>
        <rFont val="Source Sans Pro"/>
        <family val="2"/>
      </rPr>
      <t>Step 5:</t>
    </r>
    <r>
      <rPr>
        <sz val="14"/>
        <color theme="1"/>
        <rFont val="Source Sans Pro"/>
        <family val="2"/>
      </rPr>
      <t xml:space="preserve"> If the serving unit for the product was entered as cups or milliliters (mLs), the tool will convert the product's serving size to fluid ounces before calculating the amount of added sugars per fluid ounce in Column E. </t>
    </r>
  </si>
  <si>
    <r>
      <rPr>
        <b/>
        <sz val="14"/>
        <color theme="1"/>
        <rFont val="Source Sans Pro"/>
        <family val="2"/>
      </rPr>
      <t>Step 6:</t>
    </r>
    <r>
      <rPr>
        <sz val="14"/>
        <color theme="1"/>
        <rFont val="Source Sans Pro"/>
        <family val="2"/>
      </rPr>
      <t xml:space="preserve"> Once the amount of added sugars per fluid ounce has been calculated, Column F will show the results of whether the product meets the added sugars limit. </t>
    </r>
  </si>
  <si>
    <t>USDA is an equal opportunity provider, employer, and lender.</t>
  </si>
  <si>
    <r>
      <t xml:space="preserve">Conversion Factor: </t>
    </r>
    <r>
      <rPr>
        <sz val="14"/>
        <color theme="1"/>
        <rFont val="Source Sans Pro"/>
        <family val="2"/>
      </rPr>
      <t>28.35 grams is equal to 1 dry ounce.</t>
    </r>
  </si>
  <si>
    <t>Product Name</t>
  </si>
  <si>
    <t>Serving Size</t>
  </si>
  <si>
    <t>Select Serving Unit</t>
  </si>
  <si>
    <t>Added Sugars (g)</t>
  </si>
  <si>
    <t>Added Sugars (g) per Dry Ounce</t>
  </si>
  <si>
    <t>Result</t>
  </si>
  <si>
    <t>Example: Cinnamon Oats</t>
  </si>
  <si>
    <t>grams (g)</t>
  </si>
  <si>
    <t>Cinnamon Wheat Squares</t>
  </si>
  <si>
    <t>Cocoa Puffed Cereal</t>
  </si>
  <si>
    <t>ounces (oz)</t>
  </si>
  <si>
    <r>
      <t xml:space="preserve">Conversion Factor: </t>
    </r>
    <r>
      <rPr>
        <sz val="14"/>
        <color theme="1"/>
        <rFont val="Source Sans Pro"/>
        <family val="2"/>
      </rPr>
      <t xml:space="preserve"> 28.35 grams is equal to 1 ounce.</t>
    </r>
  </si>
  <si>
    <t>Added Sugars (g) per Ounce</t>
  </si>
  <si>
    <t>Example: Vanilla Yogurt</t>
  </si>
  <si>
    <t>Yo-Life Low-Fat Blueberry</t>
  </si>
  <si>
    <t>Triple Cherry Greek Yogurt</t>
  </si>
  <si>
    <t xml:space="preserve">Flavored Milk </t>
  </si>
  <si>
    <t>Flavored milk served in a reimbursable meal must contain no more than 10 grams of added sugars per 8 fluid ounces. 
Flavored milk sold as a competitive food to elementary school students must contain no more than 10 grams of added sugars per 8 fluid ounces.  
Flavored milk sold as a competitive food to middle and high school students must contain no more than 15 grams of added sugars per 12 fluid ounces.</t>
  </si>
  <si>
    <r>
      <t>Conversion Factors:</t>
    </r>
    <r>
      <rPr>
        <sz val="14"/>
        <color theme="1"/>
        <rFont val="Source Sans Pro"/>
        <family val="2"/>
      </rPr>
      <t xml:space="preserve"> 1 cup is equal to 8 fluid ounces, 1 fluid ounce is equal to 29.57 milliliters. </t>
    </r>
  </si>
  <si>
    <t xml:space="preserve">Serving Size </t>
  </si>
  <si>
    <t>Added Sugars (g) per Fluid Ounce</t>
  </si>
  <si>
    <t>Example: Chocolate Milk</t>
  </si>
  <si>
    <t>fluid ounces (fl oz)</t>
  </si>
  <si>
    <t>Fat-free Chocolate Milk</t>
  </si>
  <si>
    <t>cups (c)</t>
  </si>
  <si>
    <t>1% Strawberry Milk</t>
  </si>
  <si>
    <t>milliliters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</si>
</sst>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ptos Narrow"/>
      <family val="2"/>
      <scheme val="minor"/>
    </font>
    <font>
      <sz val="12"/>
      <color theme="1"/>
      <name val="Source Sans Pro"/>
      <family val="2"/>
    </font>
    <font>
      <sz val="14"/>
      <color theme="1"/>
      <name val="Source Sans Pro"/>
      <family val="2"/>
    </font>
    <font>
      <b/>
      <sz val="18"/>
      <name val="Source Sans Pro"/>
      <family val="2"/>
    </font>
    <font>
      <b/>
      <sz val="14"/>
      <color theme="1"/>
      <name val="Source Sans Pro"/>
      <family val="2"/>
    </font>
    <font>
      <b/>
      <sz val="14"/>
      <color theme="0"/>
      <name val="Source Sans Pro"/>
      <family val="2"/>
    </font>
    <font>
      <b/>
      <sz val="18"/>
      <color theme="0"/>
      <name val="Source Sans Pro"/>
      <family val="2"/>
    </font>
    <font>
      <b/>
      <sz val="16"/>
      <color theme="1"/>
      <name val="Source Sans Pro"/>
      <family val="2"/>
    </font>
    <font>
      <sz val="14"/>
      <color theme="1"/>
      <name val="Source Sans Pro"/>
    </font>
    <font>
      <i/>
      <sz val="14"/>
      <color theme="1"/>
      <name val="Source Sans Pro"/>
      <family val="2"/>
    </font>
    <font>
      <i/>
      <sz val="14"/>
      <color rgb="FF000000"/>
      <name val="Source Sans Pro"/>
      <family val="2"/>
    </font>
    <font>
      <b/>
      <sz val="14"/>
      <color theme="1"/>
      <name val="Source Sans Pro"/>
    </font>
    <font>
      <b/>
      <sz val="14"/>
      <color theme="0"/>
      <name val="Source Sans Pro"/>
    </font>
    <font>
      <i/>
      <sz val="14"/>
      <color theme="1"/>
      <name val="Source Sans Pro"/>
    </font>
  </fonts>
  <fills count="7">
    <fill>
      <patternFill patternType="none"/>
    </fill>
    <fill>
      <patternFill patternType="gray125"/>
    </fill>
    <fill>
      <patternFill patternType="solid">
        <fgColor rgb="FF002155"/>
        <bgColor indexed="64"/>
      </patternFill>
    </fill>
    <fill>
      <patternFill patternType="solid">
        <fgColor theme="0" tint="-0.14999847407452621"/>
        <bgColor indexed="64"/>
      </patternFill>
    </fill>
    <fill>
      <patternFill patternType="solid">
        <fgColor rgb="FFB5E6A2"/>
        <bgColor indexed="64"/>
      </patternFill>
    </fill>
    <fill>
      <patternFill patternType="solid">
        <fgColor rgb="FFFFA3A3"/>
        <bgColor indexed="64"/>
      </patternFill>
    </fill>
    <fill>
      <patternFill patternType="solid">
        <fgColor them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Protection="0">
      <alignment horizontal="centerContinuous"/>
    </xf>
  </cellStyleXfs>
  <cellXfs count="71">
    <xf numFmtId="0" fontId="0" fillId="0" borderId="0" xfId="0"/>
    <xf numFmtId="0" fontId="1" fillId="0" borderId="0" xfId="0" applyFont="1"/>
    <xf numFmtId="0" fontId="2" fillId="0" borderId="0" xfId="0" applyFont="1"/>
    <xf numFmtId="0" fontId="5" fillId="2" borderId="8" xfId="0" applyFont="1" applyFill="1" applyBorder="1" applyAlignment="1">
      <alignment horizontal="center" vertical="top"/>
    </xf>
    <xf numFmtId="0" fontId="5" fillId="2" borderId="9" xfId="0" applyFont="1" applyFill="1" applyBorder="1" applyAlignment="1">
      <alignment horizontal="center" vertical="top"/>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xf>
    <xf numFmtId="0" fontId="4" fillId="0" borderId="7" xfId="0" applyFont="1" applyBorder="1" applyAlignment="1">
      <alignment horizontal="center" vertical="center"/>
    </xf>
    <xf numFmtId="0" fontId="4" fillId="0" borderId="16" xfId="0" applyFont="1" applyBorder="1" applyAlignment="1">
      <alignment horizontal="centerContinuous" vertical="center" wrapText="1"/>
    </xf>
    <xf numFmtId="0" fontId="4" fillId="0" borderId="0" xfId="0" applyFont="1" applyAlignment="1">
      <alignment horizontal="center" vertical="center"/>
    </xf>
    <xf numFmtId="0" fontId="2" fillId="0" borderId="20" xfId="0" applyFont="1" applyBorder="1" applyAlignment="1">
      <alignment vertical="center" wrapText="1"/>
    </xf>
    <xf numFmtId="0" fontId="2" fillId="0" borderId="0" xfId="0" applyFont="1" applyAlignment="1">
      <alignment vertical="center"/>
    </xf>
    <xf numFmtId="0" fontId="1" fillId="0" borderId="19" xfId="0" applyFont="1" applyBorder="1" applyAlignment="1">
      <alignment vertical="center"/>
    </xf>
    <xf numFmtId="0" fontId="3" fillId="3" borderId="18" xfId="1" applyFill="1" applyBorder="1" applyAlignment="1">
      <alignment horizontal="centerContinuous"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3" borderId="18" xfId="0" applyFont="1" applyFill="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21" xfId="0" applyFont="1" applyBorder="1" applyAlignment="1">
      <alignment vertical="center" wrapText="1"/>
    </xf>
    <xf numFmtId="0" fontId="7" fillId="3" borderId="19" xfId="0" applyFont="1" applyFill="1" applyBorder="1" applyAlignment="1">
      <alignment horizontal="center" vertical="center"/>
    </xf>
    <xf numFmtId="0" fontId="4" fillId="0" borderId="21" xfId="0" applyFont="1" applyBorder="1" applyAlignment="1">
      <alignmen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xf>
    <xf numFmtId="0" fontId="1" fillId="0" borderId="0" xfId="0" applyFont="1" applyAlignment="1">
      <alignment vertical="center"/>
    </xf>
    <xf numFmtId="0" fontId="6" fillId="2" borderId="13" xfId="1" applyFont="1" applyFill="1" applyBorder="1" applyAlignment="1">
      <alignment horizontal="centerContinuous" vertical="center"/>
    </xf>
    <xf numFmtId="0" fontId="6" fillId="2" borderId="14" xfId="1" applyFont="1" applyFill="1" applyBorder="1" applyAlignment="1">
      <alignment horizontal="centerContinuous" vertical="center"/>
    </xf>
    <xf numFmtId="0" fontId="6" fillId="2" borderId="15" xfId="1" applyFont="1" applyFill="1" applyBorder="1" applyAlignment="1">
      <alignment horizontal="centerContinuous" vertical="center"/>
    </xf>
    <xf numFmtId="0" fontId="4" fillId="0" borderId="16" xfId="0" applyFont="1" applyBorder="1" applyAlignment="1">
      <alignment horizontal="centerContinuous" vertical="center"/>
    </xf>
    <xf numFmtId="0" fontId="2" fillId="0" borderId="0" xfId="0" applyFont="1" applyAlignment="1">
      <alignment horizontal="centerContinuous" vertical="center"/>
    </xf>
    <xf numFmtId="0" fontId="2" fillId="0" borderId="17" xfId="0" applyFont="1" applyBorder="1" applyAlignment="1">
      <alignment horizontal="centerContinuous" vertical="center"/>
    </xf>
    <xf numFmtId="0" fontId="2" fillId="0" borderId="2" xfId="0" applyFont="1" applyBorder="1" applyAlignment="1" applyProtection="1">
      <alignment vertical="center" wrapText="1"/>
      <protection locked="0"/>
    </xf>
    <xf numFmtId="2" fontId="2" fillId="0" borderId="1" xfId="0" applyNumberFormat="1" applyFont="1" applyBorder="1" applyAlignment="1" applyProtection="1">
      <alignment horizontal="center" vertical="center"/>
      <protection locked="0"/>
    </xf>
    <xf numFmtId="0" fontId="2" fillId="0" borderId="3" xfId="0" applyFont="1" applyBorder="1" applyAlignment="1" applyProtection="1">
      <alignment vertical="center" wrapText="1"/>
      <protection locked="0"/>
    </xf>
    <xf numFmtId="2" fontId="2" fillId="0" borderId="4" xfId="0" applyNumberFormat="1" applyFont="1" applyBorder="1" applyAlignment="1" applyProtection="1">
      <alignment horizontal="center" vertical="center"/>
      <protection locked="0"/>
    </xf>
    <xf numFmtId="4" fontId="2" fillId="0" borderId="1" xfId="0" applyNumberFormat="1" applyFont="1" applyBorder="1" applyAlignment="1" applyProtection="1">
      <alignment horizontal="center" vertical="center"/>
      <protection locked="0"/>
    </xf>
    <xf numFmtId="4" fontId="2" fillId="0" borderId="4" xfId="0" applyNumberFormat="1" applyFont="1" applyBorder="1" applyAlignment="1" applyProtection="1">
      <alignment horizontal="center"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4" fillId="0" borderId="0" xfId="0" applyFont="1"/>
    <xf numFmtId="0" fontId="5" fillId="2" borderId="24" xfId="0" applyFont="1" applyFill="1" applyBorder="1" applyAlignment="1">
      <alignment horizontal="center" vertical="top" wrapText="1"/>
    </xf>
    <xf numFmtId="0" fontId="8" fillId="0" borderId="0" xfId="0" applyFont="1"/>
    <xf numFmtId="2" fontId="4" fillId="6" borderId="6" xfId="0" applyNumberFormat="1" applyFont="1" applyFill="1" applyBorder="1" applyAlignment="1">
      <alignment horizontal="center" vertical="center"/>
    </xf>
    <xf numFmtId="2" fontId="4" fillId="6" borderId="1" xfId="0" applyNumberFormat="1" applyFont="1" applyFill="1" applyBorder="1" applyAlignment="1">
      <alignment horizontal="center" vertical="center"/>
    </xf>
    <xf numFmtId="0" fontId="2" fillId="0" borderId="25" xfId="0" applyFont="1" applyBorder="1" applyAlignment="1" applyProtection="1">
      <alignment vertical="center" wrapText="1"/>
      <protection locked="0"/>
    </xf>
    <xf numFmtId="2" fontId="2" fillId="0" borderId="26" xfId="0" applyNumberFormat="1" applyFont="1" applyBorder="1" applyAlignment="1" applyProtection="1">
      <alignment horizontal="center" vertical="center"/>
      <protection locked="0"/>
    </xf>
    <xf numFmtId="2" fontId="11" fillId="0" borderId="6" xfId="0" applyNumberFormat="1" applyFont="1" applyBorder="1" applyAlignment="1">
      <alignment horizontal="center" vertical="center"/>
    </xf>
    <xf numFmtId="0" fontId="11" fillId="0" borderId="7" xfId="0" applyFont="1" applyBorder="1" applyAlignment="1">
      <alignment horizontal="center" vertical="center"/>
    </xf>
    <xf numFmtId="2" fontId="11" fillId="0" borderId="11" xfId="0" applyNumberFormat="1" applyFont="1" applyBorder="1" applyAlignment="1">
      <alignment horizontal="center" vertical="center"/>
    </xf>
    <xf numFmtId="0" fontId="11" fillId="0" borderId="12" xfId="0" applyFont="1" applyBorder="1" applyAlignment="1">
      <alignment horizontal="center" vertical="center"/>
    </xf>
    <xf numFmtId="4" fontId="2" fillId="0" borderId="26" xfId="0" applyNumberFormat="1"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25" xfId="0" applyFont="1" applyBorder="1" applyAlignment="1" applyProtection="1">
      <alignment horizontal="left" vertical="center" wrapText="1"/>
      <protection locked="0"/>
    </xf>
    <xf numFmtId="2" fontId="11" fillId="0" borderId="1" xfId="0" applyNumberFormat="1" applyFont="1" applyBorder="1" applyAlignment="1">
      <alignment horizontal="center" vertical="center"/>
    </xf>
    <xf numFmtId="2" fontId="11" fillId="0" borderId="4" xfId="0" applyNumberFormat="1" applyFont="1" applyBorder="1" applyAlignment="1">
      <alignment horizontal="center" vertical="center"/>
    </xf>
    <xf numFmtId="0" fontId="11" fillId="0" borderId="28" xfId="0" applyFont="1" applyBorder="1" applyAlignment="1">
      <alignment horizontal="center" vertical="center"/>
    </xf>
    <xf numFmtId="0" fontId="8" fillId="0" borderId="0" xfId="0" applyFont="1" applyAlignment="1">
      <alignment vertical="center"/>
    </xf>
    <xf numFmtId="0" fontId="12" fillId="2" borderId="27" xfId="0" applyFont="1" applyFill="1" applyBorder="1" applyAlignment="1">
      <alignment horizontal="center" vertical="top"/>
    </xf>
    <xf numFmtId="0" fontId="11" fillId="0" borderId="29" xfId="0" applyFont="1" applyBorder="1" applyAlignment="1">
      <alignment horizontal="center" vertical="center"/>
    </xf>
    <xf numFmtId="0" fontId="2" fillId="0" borderId="20" xfId="0" applyFont="1" applyBorder="1" applyAlignment="1">
      <alignment horizontal="center" vertical="center" wrapText="1"/>
    </xf>
    <xf numFmtId="0" fontId="10" fillId="6" borderId="22" xfId="0" applyFont="1" applyFill="1" applyBorder="1" applyAlignment="1">
      <alignment horizontal="left" vertical="center" wrapText="1"/>
    </xf>
    <xf numFmtId="2" fontId="9" fillId="6" borderId="23" xfId="0" applyNumberFormat="1" applyFont="1" applyFill="1" applyBorder="1" applyAlignment="1">
      <alignment horizontal="center" vertical="center"/>
    </xf>
    <xf numFmtId="0" fontId="9" fillId="6" borderId="5" xfId="0" applyFont="1" applyFill="1" applyBorder="1" applyAlignment="1">
      <alignment vertical="center" wrapText="1"/>
    </xf>
    <xf numFmtId="4" fontId="9" fillId="6" borderId="6" xfId="0" applyNumberFormat="1" applyFont="1" applyFill="1" applyBorder="1" applyAlignment="1">
      <alignment horizontal="center" vertical="center"/>
    </xf>
    <xf numFmtId="0" fontId="9" fillId="6" borderId="6" xfId="0" applyFont="1" applyFill="1" applyBorder="1" applyAlignment="1">
      <alignment horizontal="center" vertical="center"/>
    </xf>
    <xf numFmtId="2" fontId="9" fillId="6" borderId="6" xfId="0" applyNumberFormat="1" applyFont="1" applyFill="1" applyBorder="1" applyAlignment="1">
      <alignment horizontal="center" vertical="center"/>
    </xf>
    <xf numFmtId="0" fontId="13" fillId="6" borderId="5" xfId="0" applyFont="1" applyFill="1" applyBorder="1" applyAlignment="1">
      <alignment vertical="center" wrapText="1"/>
    </xf>
    <xf numFmtId="2" fontId="13" fillId="6" borderId="6" xfId="0" applyNumberFormat="1" applyFont="1" applyFill="1" applyBorder="1" applyAlignment="1">
      <alignment horizontal="center" vertical="center"/>
    </xf>
  </cellXfs>
  <cellStyles count="2">
    <cellStyle name="Normal" xfId="0" builtinId="0"/>
    <cellStyle name="Title" xfId="1" builtinId="15" customBuiltin="1"/>
  </cellStyles>
  <dxfs count="6">
    <dxf>
      <fill>
        <patternFill>
          <bgColor rgb="FFFFA3A3"/>
        </patternFill>
      </fill>
    </dxf>
    <dxf>
      <fill>
        <patternFill>
          <bgColor rgb="FFB5E6A2"/>
        </patternFill>
      </fill>
    </dxf>
    <dxf>
      <fill>
        <patternFill>
          <bgColor rgb="FFFFA3A3"/>
        </patternFill>
      </fill>
    </dxf>
    <dxf>
      <fill>
        <patternFill>
          <bgColor rgb="FFB5E6A2"/>
        </patternFill>
      </fill>
    </dxf>
    <dxf>
      <fill>
        <patternFill>
          <bgColor rgb="FFFFA3A3"/>
        </patternFill>
      </fill>
    </dxf>
    <dxf>
      <fill>
        <patternFill>
          <bgColor rgb="FFB5E6A2"/>
        </patternFill>
      </fill>
    </dxf>
  </dxfs>
  <tableStyles count="1" defaultTableStyle="TableStyleMedium2" defaultPivotStyle="PivotStyleLight16">
    <tableStyle name="Invisible" pivot="0" table="0" count="0" xr9:uid="{1E8EA27B-E3A1-48A4-AD1D-3DF4186C4925}"/>
  </tableStyles>
  <colors>
    <mruColors>
      <color rgb="FFFFA3A3"/>
      <color rgb="FFB5E6A2"/>
      <color rgb="FFF5EDE0"/>
      <color rgb="FF002155"/>
      <color rgb="FFF2F2F2"/>
      <color rgb="FF0000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USDA Food and Nutrition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C551D-93B9-435E-BC68-CE402AFA3C27}">
  <sheetPr codeName="Sheet1"/>
  <dimension ref="A1:B37"/>
  <sheetViews>
    <sheetView showGridLines="0" tabSelected="1" zoomScale="60" zoomScaleNormal="60" workbookViewId="0">
      <selection activeCell="A4" sqref="A4"/>
    </sheetView>
  </sheetViews>
  <sheetFormatPr defaultColWidth="0" defaultRowHeight="17.399999999999999" zeroHeight="1" x14ac:dyDescent="0.45"/>
  <cols>
    <col min="1" max="1" width="171.88671875" style="25" customWidth="1"/>
    <col min="2" max="2" width="4.88671875" style="1" customWidth="1"/>
    <col min="3" max="16384" width="8.88671875" style="1" hidden="1"/>
  </cols>
  <sheetData>
    <row r="1" spans="1:1" ht="72" customHeight="1" thickBot="1" x14ac:dyDescent="0.5">
      <c r="A1" s="12" t="e" vm="1">
        <v>#VALUE!</v>
      </c>
    </row>
    <row r="2" spans="1:1" ht="30" customHeight="1" thickBot="1" x14ac:dyDescent="0.5">
      <c r="A2" s="13" t="s">
        <v>0</v>
      </c>
    </row>
    <row r="3" spans="1:1" s="11" customFormat="1" ht="71.25" customHeight="1" x14ac:dyDescent="0.3">
      <c r="A3" s="10" t="s">
        <v>1</v>
      </c>
    </row>
    <row r="4" spans="1:1" s="2" customFormat="1" ht="136.94999999999999" customHeight="1" x14ac:dyDescent="0.55000000000000004">
      <c r="A4" s="10" t="s">
        <v>2</v>
      </c>
    </row>
    <row r="5" spans="1:1" s="2" customFormat="1" ht="24.9" customHeight="1" x14ac:dyDescent="0.55000000000000004">
      <c r="A5" s="14" t="s">
        <v>3</v>
      </c>
    </row>
    <row r="6" spans="1:1" s="2" customFormat="1" ht="45" customHeight="1" x14ac:dyDescent="0.55000000000000004">
      <c r="A6" s="10" t="s">
        <v>4</v>
      </c>
    </row>
    <row r="7" spans="1:1" s="2" customFormat="1" ht="24.9" customHeight="1" x14ac:dyDescent="0.55000000000000004">
      <c r="A7" s="15" t="s">
        <v>5</v>
      </c>
    </row>
    <row r="8" spans="1:1" s="2" customFormat="1" ht="68.25" customHeight="1" thickBot="1" x14ac:dyDescent="0.6">
      <c r="A8" s="10" t="s">
        <v>6</v>
      </c>
    </row>
    <row r="9" spans="1:1" ht="30" customHeight="1" thickBot="1" x14ac:dyDescent="0.5">
      <c r="A9" s="16" t="s">
        <v>7</v>
      </c>
    </row>
    <row r="10" spans="1:1" s="2" customFormat="1" ht="27" customHeight="1" x14ac:dyDescent="0.55000000000000004">
      <c r="A10" s="17" t="s">
        <v>8</v>
      </c>
    </row>
    <row r="11" spans="1:1" s="2" customFormat="1" ht="28.5" customHeight="1" x14ac:dyDescent="0.55000000000000004">
      <c r="A11" s="18" t="s">
        <v>9</v>
      </c>
    </row>
    <row r="12" spans="1:1" s="2" customFormat="1" ht="26.1" customHeight="1" x14ac:dyDescent="0.55000000000000004">
      <c r="A12" s="19" t="s">
        <v>10</v>
      </c>
    </row>
    <row r="13" spans="1:1" s="2" customFormat="1" ht="25.95" customHeight="1" x14ac:dyDescent="0.55000000000000004">
      <c r="A13" s="19" t="s">
        <v>11</v>
      </c>
    </row>
    <row r="14" spans="1:1" s="2" customFormat="1" ht="43.35" customHeight="1" x14ac:dyDescent="0.55000000000000004">
      <c r="A14" s="10" t="s">
        <v>12</v>
      </c>
    </row>
    <row r="15" spans="1:1" s="2" customFormat="1" ht="43.35" customHeight="1" x14ac:dyDescent="0.55000000000000004">
      <c r="A15" s="10" t="s">
        <v>13</v>
      </c>
    </row>
    <row r="16" spans="1:1" s="2" customFormat="1" ht="43.35" customHeight="1" x14ac:dyDescent="0.55000000000000004">
      <c r="A16" s="10" t="s">
        <v>14</v>
      </c>
    </row>
    <row r="17" spans="1:2" s="2" customFormat="1" ht="43.35" customHeight="1" thickBot="1" x14ac:dyDescent="0.6">
      <c r="A17" s="20" t="s">
        <v>15</v>
      </c>
    </row>
    <row r="18" spans="1:2" s="2" customFormat="1" ht="30" customHeight="1" thickBot="1" x14ac:dyDescent="0.6">
      <c r="A18" s="21" t="s">
        <v>16</v>
      </c>
    </row>
    <row r="19" spans="1:2" s="2" customFormat="1" ht="27" customHeight="1" x14ac:dyDescent="0.55000000000000004">
      <c r="A19" s="17" t="s">
        <v>17</v>
      </c>
    </row>
    <row r="20" spans="1:2" s="2" customFormat="1" ht="28.5" customHeight="1" x14ac:dyDescent="0.55000000000000004">
      <c r="A20" s="18" t="s">
        <v>18</v>
      </c>
    </row>
    <row r="21" spans="1:2" s="2" customFormat="1" ht="26.1" customHeight="1" x14ac:dyDescent="0.55000000000000004">
      <c r="A21" s="19" t="s">
        <v>19</v>
      </c>
    </row>
    <row r="22" spans="1:2" s="2" customFormat="1" ht="26.1" customHeight="1" x14ac:dyDescent="0.55000000000000004">
      <c r="A22" s="19" t="s">
        <v>20</v>
      </c>
    </row>
    <row r="23" spans="1:2" s="2" customFormat="1" ht="43.35" customHeight="1" x14ac:dyDescent="0.55000000000000004">
      <c r="A23" s="10" t="s">
        <v>21</v>
      </c>
    </row>
    <row r="24" spans="1:2" s="2" customFormat="1" ht="43.35" customHeight="1" x14ac:dyDescent="0.55000000000000004">
      <c r="A24" s="10" t="s">
        <v>22</v>
      </c>
    </row>
    <row r="25" spans="1:2" s="2" customFormat="1" ht="43.35" customHeight="1" x14ac:dyDescent="0.55000000000000004">
      <c r="A25" s="10" t="s">
        <v>23</v>
      </c>
    </row>
    <row r="26" spans="1:2" s="2" customFormat="1" ht="43.35" customHeight="1" thickBot="1" x14ac:dyDescent="0.6">
      <c r="A26" s="22" t="s">
        <v>24</v>
      </c>
    </row>
    <row r="27" spans="1:2" s="2" customFormat="1" ht="30" customHeight="1" thickBot="1" x14ac:dyDescent="0.6">
      <c r="A27" s="21" t="s">
        <v>25</v>
      </c>
    </row>
    <row r="28" spans="1:2" s="2" customFormat="1" ht="69" customHeight="1" x14ac:dyDescent="0.55000000000000004">
      <c r="A28" s="23" t="s">
        <v>26</v>
      </c>
      <c r="B28" s="44"/>
    </row>
    <row r="29" spans="1:2" s="2" customFormat="1" ht="21" x14ac:dyDescent="0.55000000000000004">
      <c r="A29" s="62" t="s">
        <v>27</v>
      </c>
      <c r="B29" s="44"/>
    </row>
    <row r="30" spans="1:2" s="2" customFormat="1" ht="26.1" customHeight="1" x14ac:dyDescent="0.55000000000000004">
      <c r="A30" s="19" t="s">
        <v>28</v>
      </c>
    </row>
    <row r="31" spans="1:2" s="2" customFormat="1" ht="26.1" customHeight="1" x14ac:dyDescent="0.55000000000000004">
      <c r="A31" s="19" t="s">
        <v>29</v>
      </c>
    </row>
    <row r="32" spans="1:2" s="2" customFormat="1" ht="43.35" customHeight="1" x14ac:dyDescent="0.55000000000000004">
      <c r="A32" s="10" t="s">
        <v>30</v>
      </c>
    </row>
    <row r="33" spans="1:1" s="2" customFormat="1" ht="43.35" customHeight="1" x14ac:dyDescent="0.55000000000000004">
      <c r="A33" s="10" t="s">
        <v>31</v>
      </c>
    </row>
    <row r="34" spans="1:1" s="2" customFormat="1" ht="42" x14ac:dyDescent="0.55000000000000004">
      <c r="A34" s="10" t="s">
        <v>32</v>
      </c>
    </row>
    <row r="35" spans="1:1" s="2" customFormat="1" ht="43.35" customHeight="1" x14ac:dyDescent="0.55000000000000004">
      <c r="A35" s="10" t="s">
        <v>33</v>
      </c>
    </row>
    <row r="36" spans="1:1" ht="30" customHeight="1" thickBot="1" x14ac:dyDescent="0.5">
      <c r="A36" s="24" t="s">
        <v>34</v>
      </c>
    </row>
    <row r="37" spans="1:1" x14ac:dyDescent="0.45"/>
  </sheetData>
  <sheetProtection algorithmName="SHA-512" hashValue="XARR7V2nTBdWkuO/H3u4nZ38coyyg2rIPQ8STlPJ06AMXsgjgw87Mhw+Kn93ldkn2Q9gS27vUViuX4djappQmA==" saltValue="LLqVCaX4fJZ2AX8aOvTxx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AE98-F7DA-4A33-A2DB-6BD8C4376F70}">
  <sheetPr codeName="Sheet2"/>
  <dimension ref="A1:H16"/>
  <sheetViews>
    <sheetView topLeftCell="A2" zoomScaleNormal="100" workbookViewId="0">
      <selection activeCell="A6" sqref="A6:XFD6"/>
    </sheetView>
  </sheetViews>
  <sheetFormatPr defaultColWidth="0" defaultRowHeight="21" zeroHeight="1" x14ac:dyDescent="0.3"/>
  <cols>
    <col min="1" max="1" width="54.44140625" style="11" customWidth="1"/>
    <col min="2" max="4" width="23.6640625" style="11" customWidth="1"/>
    <col min="5" max="5" width="27.6640625" style="11" customWidth="1"/>
    <col min="6" max="6" width="59.6640625" style="11" customWidth="1"/>
    <col min="7" max="7" width="4.88671875" style="11" customWidth="1"/>
    <col min="8" max="8" width="0" style="11" hidden="1" customWidth="1"/>
    <col min="9" max="16384" width="27.6640625" style="11" hidden="1"/>
  </cols>
  <sheetData>
    <row r="1" spans="1:6" ht="30" customHeight="1" x14ac:dyDescent="0.3">
      <c r="A1" s="26" t="s">
        <v>7</v>
      </c>
      <c r="B1" s="27"/>
      <c r="C1" s="27"/>
      <c r="D1" s="27"/>
      <c r="E1" s="27"/>
      <c r="F1" s="28"/>
    </row>
    <row r="2" spans="1:6" ht="27" customHeight="1" x14ac:dyDescent="0.3">
      <c r="A2" s="29" t="s">
        <v>8</v>
      </c>
      <c r="B2" s="30"/>
      <c r="C2" s="30"/>
      <c r="D2" s="30"/>
      <c r="E2" s="30"/>
      <c r="F2" s="31"/>
    </row>
    <row r="3" spans="1:6" ht="28.5" customHeight="1" thickBot="1" x14ac:dyDescent="0.35">
      <c r="A3" s="29" t="s">
        <v>35</v>
      </c>
      <c r="B3" s="30"/>
      <c r="C3" s="30"/>
      <c r="D3" s="30"/>
      <c r="E3" s="30"/>
      <c r="F3" s="31"/>
    </row>
    <row r="4" spans="1:6" ht="39.9" customHeight="1" thickBot="1" x14ac:dyDescent="0.35">
      <c r="A4" s="3" t="s">
        <v>36</v>
      </c>
      <c r="B4" s="4" t="s">
        <v>37</v>
      </c>
      <c r="C4" s="5" t="s">
        <v>38</v>
      </c>
      <c r="D4" s="4" t="s">
        <v>39</v>
      </c>
      <c r="E4" s="5" t="s">
        <v>40</v>
      </c>
      <c r="F4" s="6" t="s">
        <v>41</v>
      </c>
    </row>
    <row r="5" spans="1:6" ht="24.9" customHeight="1" x14ac:dyDescent="0.3">
      <c r="A5" s="69" t="s">
        <v>42</v>
      </c>
      <c r="B5" s="70">
        <v>40</v>
      </c>
      <c r="C5" s="70" t="s">
        <v>43</v>
      </c>
      <c r="D5" s="70">
        <v>8</v>
      </c>
      <c r="E5" s="45">
        <f t="shared" ref="E5:E15" si="0">IF(AND(C5="grams (g)",D5&gt;0),D5/(B5/28.35),IF(AND(C5="ounces (oz)",D5&gt;0),D5/B5,IF(D5="","")))</f>
        <v>5.67</v>
      </c>
      <c r="F5" s="7" t="str" cm="1">
        <f t="array" ref="F5">_xlfn.IFS(E5="","",E5&lt;=6,"Product Meets the Added Sugars Limit",E5&gt;6,"Product Does Not Meet the Added Sugars Limit")</f>
        <v>Product Meets the Added Sugars Limit</v>
      </c>
    </row>
    <row r="6" spans="1:6" ht="24.9" customHeight="1" x14ac:dyDescent="0.3">
      <c r="A6" s="32" t="s">
        <v>44</v>
      </c>
      <c r="B6" s="33">
        <v>56</v>
      </c>
      <c r="C6" s="33" t="s">
        <v>43</v>
      </c>
      <c r="D6" s="33">
        <v>12</v>
      </c>
      <c r="E6" s="49">
        <f t="shared" si="0"/>
        <v>6.0750000000000002</v>
      </c>
      <c r="F6" s="7" t="str" cm="1">
        <f t="array" ref="F6">_xlfn.IFS(E6="","",E6&lt;=6,"Product Meets the Added Sugars Limit",E6&gt;6,"Product Does Not Meet the Added Sugars Limit")</f>
        <v>Product Does Not Meet the Added Sugars Limit</v>
      </c>
    </row>
    <row r="7" spans="1:6" ht="24.9" customHeight="1" x14ac:dyDescent="0.3">
      <c r="A7" s="32" t="s">
        <v>45</v>
      </c>
      <c r="B7" s="33">
        <v>1</v>
      </c>
      <c r="C7" s="33" t="s">
        <v>46</v>
      </c>
      <c r="D7" s="33">
        <v>13</v>
      </c>
      <c r="E7" s="49">
        <f t="shared" si="0"/>
        <v>13</v>
      </c>
      <c r="F7" s="7" t="str" cm="1">
        <f t="array" ref="F7">_xlfn.IFS(E7="","",E7&lt;=6,"Product Meets the Added Sugars Limit",E7&gt;6,"Product Does Not Meet the Added Sugars Limit")</f>
        <v>Product Does Not Meet the Added Sugars Limit</v>
      </c>
    </row>
    <row r="8" spans="1:6" ht="24.9" customHeight="1" x14ac:dyDescent="0.3">
      <c r="A8" s="32"/>
      <c r="B8" s="33"/>
      <c r="C8" s="33"/>
      <c r="D8" s="33"/>
      <c r="E8" s="49" t="str">
        <f t="shared" si="0"/>
        <v/>
      </c>
      <c r="F8" s="7" t="str" cm="1">
        <f t="array" ref="F8">_xlfn.IFS(E8="","",E8&lt;=6,"Product Meets the Added Sugars Limit",E8&gt;6,"Product Does Not Meet the Added Sugars Limit")</f>
        <v/>
      </c>
    </row>
    <row r="9" spans="1:6" ht="24.9" customHeight="1" x14ac:dyDescent="0.3">
      <c r="A9" s="32"/>
      <c r="B9" s="33"/>
      <c r="C9" s="33"/>
      <c r="D9" s="33"/>
      <c r="E9" s="49" t="str">
        <f t="shared" si="0"/>
        <v/>
      </c>
      <c r="F9" s="7" t="str" cm="1">
        <f t="array" ref="F9">_xlfn.IFS(E9="","",E9&lt;=6,"Product Meets the Added Sugars Limit",E9&gt;6,"Product Does Not Meet the Added Sugars Limit")</f>
        <v/>
      </c>
    </row>
    <row r="10" spans="1:6" ht="24.9" customHeight="1" x14ac:dyDescent="0.3">
      <c r="A10" s="32"/>
      <c r="B10" s="33"/>
      <c r="C10" s="33"/>
      <c r="D10" s="33"/>
      <c r="E10" s="49" t="str">
        <f t="shared" si="0"/>
        <v/>
      </c>
      <c r="F10" s="7" t="str" cm="1">
        <f t="array" ref="F10">_xlfn.IFS(E10="","",E10&lt;=6,"Product Meets the Added Sugars Limit",E10&gt;6,"Product Does Not Meet the Added Sugars Limit")</f>
        <v/>
      </c>
    </row>
    <row r="11" spans="1:6" ht="24.9" customHeight="1" x14ac:dyDescent="0.3">
      <c r="A11" s="32"/>
      <c r="B11" s="33"/>
      <c r="C11" s="33"/>
      <c r="D11" s="33"/>
      <c r="E11" s="49" t="str">
        <f t="shared" si="0"/>
        <v/>
      </c>
      <c r="F11" s="7" t="str" cm="1">
        <f t="array" ref="F11">_xlfn.IFS(E11="","",E11&lt;=6,"Product Meets the Added Sugars Limit",E11&gt;6,"Product Does Not Meet the Added Sugars Limit")</f>
        <v/>
      </c>
    </row>
    <row r="12" spans="1:6" ht="24.9" customHeight="1" x14ac:dyDescent="0.3">
      <c r="A12" s="32"/>
      <c r="B12" s="33"/>
      <c r="C12" s="33"/>
      <c r="D12" s="33"/>
      <c r="E12" s="49" t="str">
        <f t="shared" si="0"/>
        <v/>
      </c>
      <c r="F12" s="7" t="str" cm="1">
        <f t="array" ref="F12">_xlfn.IFS(E12="","",E12&lt;=6,"Product Meets the Added Sugars Limit",E12&gt;6,"Product Does Not Meet the Added Sugars Limit")</f>
        <v/>
      </c>
    </row>
    <row r="13" spans="1:6" ht="24.9" customHeight="1" x14ac:dyDescent="0.3">
      <c r="A13" s="32"/>
      <c r="B13" s="33"/>
      <c r="C13" s="33"/>
      <c r="D13" s="33"/>
      <c r="E13" s="49" t="str">
        <f t="shared" si="0"/>
        <v/>
      </c>
      <c r="F13" s="7" t="str" cm="1">
        <f t="array" ref="F13">_xlfn.IFS(E13="","",E13&lt;=6,"Product Meets the Added Sugars Limit",E13&gt;6,"Product Does Not Meet the Added Sugars Limit")</f>
        <v/>
      </c>
    </row>
    <row r="14" spans="1:6" ht="24.9" customHeight="1" x14ac:dyDescent="0.3">
      <c r="A14" s="47"/>
      <c r="B14" s="48"/>
      <c r="C14" s="48"/>
      <c r="D14" s="48"/>
      <c r="E14" s="49" t="str">
        <f t="shared" si="0"/>
        <v/>
      </c>
      <c r="F14" s="50" t="str" cm="1">
        <f t="array" ref="F14">_xlfn.IFS(E14="","",E14&lt;=6,"Product Meets the Added Sugars Limit",E14&gt;6,"Product Does Not Meet the Added Sugars Limit")</f>
        <v/>
      </c>
    </row>
    <row r="15" spans="1:6" ht="24.9" customHeight="1" thickBot="1" x14ac:dyDescent="0.35">
      <c r="A15" s="34"/>
      <c r="B15" s="35"/>
      <c r="C15" s="35"/>
      <c r="D15" s="35"/>
      <c r="E15" s="51" t="str">
        <f t="shared" si="0"/>
        <v/>
      </c>
      <c r="F15" s="52" t="str" cm="1">
        <f t="array" ref="F15">_xlfn.IFS(E15="","",E15&lt;=6,"Product Meets the Added Sugars Limit",E15&gt;6,"Product Does Not Meet the Added Sugars Limit")</f>
        <v/>
      </c>
    </row>
    <row r="16" spans="1:6" x14ac:dyDescent="0.3"/>
  </sheetData>
  <sheetProtection algorithmName="SHA-512" hashValue="olznhqjixHF6jvsmSfyQ0//Sc/be5moM8QBua5+lsKxOR9Jfew+y6zOAzwVPsG6h6VLdXcjdUKMZ1RInLMAIKA==" saltValue="S4uI12YTZO3plHLYUjw6Cw==" spinCount="100000" sheet="1" objects="1" scenarios="1" formatRows="0"/>
  <conditionalFormatting sqref="F5:F15">
    <cfRule type="expression" dxfId="5" priority="1">
      <formula>F5="Product Meets the Added Sugars Limit"</formula>
    </cfRule>
    <cfRule type="expression" dxfId="4" priority="2">
      <formula>F5="Product Does Not Meet the Added Sugars Limit"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8CDEB85-4737-4AF4-9956-EFEB15255048}">
          <x14:formula1>
            <xm:f>'DropDown Menus'!$B$2:$B$4</xm:f>
          </x14:formula1>
          <xm:sqref>C5:C15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0630-7682-48F3-A019-7A9BC948D3E3}">
  <sheetPr codeName="Sheet3"/>
  <dimension ref="A1:G16"/>
  <sheetViews>
    <sheetView zoomScaleNormal="100" workbookViewId="0">
      <selection activeCell="A12" sqref="A12"/>
    </sheetView>
  </sheetViews>
  <sheetFormatPr defaultColWidth="0" defaultRowHeight="0" customHeight="1" zeroHeight="1" x14ac:dyDescent="0.3"/>
  <cols>
    <col min="1" max="1" width="54.44140625" style="11" customWidth="1"/>
    <col min="2" max="4" width="23.6640625" style="11" customWidth="1"/>
    <col min="5" max="5" width="27.6640625" style="11" customWidth="1"/>
    <col min="6" max="6" width="59.6640625" style="11" customWidth="1"/>
    <col min="7" max="7" width="4.88671875" style="11" customWidth="1"/>
    <col min="8" max="16384" width="27.6640625" style="11" hidden="1"/>
  </cols>
  <sheetData>
    <row r="1" spans="1:6" ht="27" x14ac:dyDescent="0.3">
      <c r="A1" s="26" t="s">
        <v>16</v>
      </c>
      <c r="B1" s="27"/>
      <c r="C1" s="27"/>
      <c r="D1" s="27"/>
      <c r="E1" s="27"/>
      <c r="F1" s="28"/>
    </row>
    <row r="2" spans="1:6" ht="27" customHeight="1" x14ac:dyDescent="0.3">
      <c r="A2" s="29" t="s">
        <v>17</v>
      </c>
      <c r="B2" s="30"/>
      <c r="C2" s="30"/>
      <c r="D2" s="30"/>
      <c r="E2" s="30"/>
      <c r="F2" s="31"/>
    </row>
    <row r="3" spans="1:6" ht="32.25" customHeight="1" thickBot="1" x14ac:dyDescent="0.35">
      <c r="A3" s="8" t="s">
        <v>47</v>
      </c>
      <c r="B3" s="30"/>
      <c r="C3" s="30"/>
      <c r="D3" s="30"/>
      <c r="E3" s="30"/>
      <c r="F3" s="31"/>
    </row>
    <row r="4" spans="1:6" ht="39.9" customHeight="1" thickBot="1" x14ac:dyDescent="0.35">
      <c r="A4" s="3" t="s">
        <v>36</v>
      </c>
      <c r="B4" s="4" t="s">
        <v>37</v>
      </c>
      <c r="C4" s="5" t="s">
        <v>38</v>
      </c>
      <c r="D4" s="4" t="s">
        <v>39</v>
      </c>
      <c r="E4" s="5" t="s">
        <v>48</v>
      </c>
      <c r="F4" s="6" t="s">
        <v>41</v>
      </c>
    </row>
    <row r="5" spans="1:6" ht="24.9" customHeight="1" x14ac:dyDescent="0.3">
      <c r="A5" s="65" t="s">
        <v>49</v>
      </c>
      <c r="B5" s="66">
        <v>4</v>
      </c>
      <c r="C5" s="67" t="s">
        <v>46</v>
      </c>
      <c r="D5" s="68">
        <v>8</v>
      </c>
      <c r="E5" s="45">
        <f t="shared" ref="E5:E15" si="0">IF(AND(C5="grams (g)",D5&gt;0),D5/(B5/28.35),IF(AND(C5="ounces (oz)",D5&gt;0),D5/B5,IF(D5="","")))</f>
        <v>2</v>
      </c>
      <c r="F5" s="7" t="str" cm="1">
        <f t="array" ref="F5">_xlfn.IFS(E5="","",E5&lt;=2,"Product Meets the Added Sugars Limit",E5&gt;2,"Product Does Not Meet the Added Sugars Limit")</f>
        <v>Product Meets the Added Sugars Limit</v>
      </c>
    </row>
    <row r="6" spans="1:6" ht="24.9" customHeight="1" x14ac:dyDescent="0.3">
      <c r="A6" s="32" t="s">
        <v>50</v>
      </c>
      <c r="B6" s="36">
        <v>113</v>
      </c>
      <c r="C6" s="40" t="s">
        <v>43</v>
      </c>
      <c r="D6" s="33">
        <v>11</v>
      </c>
      <c r="E6" s="49">
        <f t="shared" si="0"/>
        <v>2.7597345132743363</v>
      </c>
      <c r="F6" s="7" t="str" cm="1">
        <f t="array" ref="F6">_xlfn.IFS(E6="","",E6&lt;=2,"Product Meets the Added Sugars Limit",E6&gt;2,"Product Does Not Meet the Added Sugars Limit")</f>
        <v>Product Does Not Meet the Added Sugars Limit</v>
      </c>
    </row>
    <row r="7" spans="1:6" ht="24.9" customHeight="1" x14ac:dyDescent="0.3">
      <c r="A7" s="32" t="s">
        <v>51</v>
      </c>
      <c r="B7" s="36">
        <v>8.6</v>
      </c>
      <c r="C7" s="40" t="s">
        <v>46</v>
      </c>
      <c r="D7" s="33">
        <v>5</v>
      </c>
      <c r="E7" s="49">
        <f t="shared" si="0"/>
        <v>0.58139534883720934</v>
      </c>
      <c r="F7" s="7" t="str" cm="1">
        <f t="array" ref="F7">_xlfn.IFS(E7="","",E7&lt;=2,"Product Meets the Added Sugars Limit",E7&gt;2,"Product Does Not Meet the Added Sugars Limit")</f>
        <v>Product Meets the Added Sugars Limit</v>
      </c>
    </row>
    <row r="8" spans="1:6" ht="24.9" customHeight="1" x14ac:dyDescent="0.3">
      <c r="A8" s="32"/>
      <c r="B8" s="36"/>
      <c r="C8" s="40"/>
      <c r="D8" s="33"/>
      <c r="E8" s="49" t="str">
        <f t="shared" si="0"/>
        <v/>
      </c>
      <c r="F8" s="7" t="str" cm="1">
        <f t="array" ref="F8">_xlfn.IFS(E8="","",E8&lt;=2,"Product Meets the Added Sugars Limit",E8&gt;2,"Product Does Not Meet the Added Sugars Limit")</f>
        <v/>
      </c>
    </row>
    <row r="9" spans="1:6" ht="24.9" customHeight="1" x14ac:dyDescent="0.3">
      <c r="A9" s="32"/>
      <c r="B9" s="36"/>
      <c r="C9" s="40"/>
      <c r="D9" s="33"/>
      <c r="E9" s="49" t="str">
        <f t="shared" si="0"/>
        <v/>
      </c>
      <c r="F9" s="7" t="str" cm="1">
        <f t="array" ref="F9">_xlfn.IFS(E9="","",E9&lt;=2,"Product Meets the Added Sugars Limit",E9&gt;2,"Product Does Not Meet the Added Sugars Limit")</f>
        <v/>
      </c>
    </row>
    <row r="10" spans="1:6" ht="24.9" customHeight="1" x14ac:dyDescent="0.3">
      <c r="A10" s="32"/>
      <c r="B10" s="36"/>
      <c r="C10" s="40"/>
      <c r="D10" s="33"/>
      <c r="E10" s="49" t="str">
        <f t="shared" si="0"/>
        <v/>
      </c>
      <c r="F10" s="7" t="str" cm="1">
        <f t="array" ref="F10">_xlfn.IFS(E10="","",E10&lt;=2,"Product Meets the Added Sugars Limit",E10&gt;2,"Product Does Not Meet the Added Sugars Limit")</f>
        <v/>
      </c>
    </row>
    <row r="11" spans="1:6" ht="24.9" customHeight="1" x14ac:dyDescent="0.3">
      <c r="A11" s="32"/>
      <c r="B11" s="36"/>
      <c r="C11" s="40"/>
      <c r="D11" s="33"/>
      <c r="E11" s="49" t="str">
        <f t="shared" si="0"/>
        <v/>
      </c>
      <c r="F11" s="7" t="str" cm="1">
        <f t="array" ref="F11">_xlfn.IFS(E11="","",E11&lt;=2,"Product Meets the Added Sugars Limit",E11&gt;2,"Product Does Not Meet the Added Sugars Limit")</f>
        <v/>
      </c>
    </row>
    <row r="12" spans="1:6" ht="24.9" customHeight="1" x14ac:dyDescent="0.3">
      <c r="A12" s="32"/>
      <c r="B12" s="36"/>
      <c r="C12" s="40"/>
      <c r="D12" s="33"/>
      <c r="E12" s="49" t="str">
        <f t="shared" si="0"/>
        <v/>
      </c>
      <c r="F12" s="7" t="str" cm="1">
        <f t="array" ref="F12">_xlfn.IFS(E12="","",E12&lt;=2,"Product Meets the Added Sugars Limit",E12&gt;2,"Product Does Not Meet the Added Sugars Limit")</f>
        <v/>
      </c>
    </row>
    <row r="13" spans="1:6" ht="24.9" customHeight="1" x14ac:dyDescent="0.3">
      <c r="A13" s="32"/>
      <c r="B13" s="36"/>
      <c r="C13" s="40"/>
      <c r="D13" s="33"/>
      <c r="E13" s="49" t="str">
        <f t="shared" si="0"/>
        <v/>
      </c>
      <c r="F13" s="7" t="str" cm="1">
        <f t="array" ref="F13">_xlfn.IFS(E13="","",E13&lt;=2,"Product Meets the Added Sugars Limit",E13&gt;2,"Product Does Not Meet the Added Sugars Limit")</f>
        <v/>
      </c>
    </row>
    <row r="14" spans="1:6" ht="24.9" customHeight="1" x14ac:dyDescent="0.3">
      <c r="A14" s="47"/>
      <c r="B14" s="53"/>
      <c r="C14" s="54"/>
      <c r="D14" s="48"/>
      <c r="E14" s="49" t="str">
        <f t="shared" si="0"/>
        <v/>
      </c>
      <c r="F14" s="50" t="str" cm="1">
        <f t="array" ref="F14">_xlfn.IFS(E14="","",E14&lt;=2,"Product Meets the Added Sugars Limit",E14&gt;2,"Product Does Not Meet the Added Sugars Limit")</f>
        <v/>
      </c>
    </row>
    <row r="15" spans="1:6" ht="24.9" customHeight="1" thickBot="1" x14ac:dyDescent="0.35">
      <c r="A15" s="34"/>
      <c r="B15" s="37"/>
      <c r="C15" s="41"/>
      <c r="D15" s="35"/>
      <c r="E15" s="51" t="str">
        <f t="shared" si="0"/>
        <v/>
      </c>
      <c r="F15" s="52" t="str" cm="1">
        <f t="array" ref="F15">_xlfn.IFS(E15="","",E15&lt;=2,"Product Meets the Added Sugars Limit",E15&gt;2,"Product Does Not Meet the Added Sugars Limit")</f>
        <v/>
      </c>
    </row>
    <row r="16" spans="1:6" ht="21" x14ac:dyDescent="0.3"/>
  </sheetData>
  <sheetProtection algorithmName="SHA-512" hashValue="0UXx7NNizhslQMcUAS8YuwawDIF8fUTqmku+AfBuX1MQdTkPXKX2FX7mVL1ZcciqWStfYfOuEuj4TgfL5rUjUQ==" saltValue="w6PimOLaf9QOAONY7QOhAA==" spinCount="100000" sheet="1" objects="1" scenarios="1" formatRows="0"/>
  <conditionalFormatting sqref="F5:F15">
    <cfRule type="expression" dxfId="3" priority="1">
      <formula>F5="Product Meets the Added Sugars Limit"</formula>
    </cfRule>
    <cfRule type="expression" dxfId="2" priority="2">
      <formula>F5="Product Does Not Meet the Added Sugars Limit"</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88FAC23-07E3-46DF-8627-430B607518EB}">
          <x14:formula1>
            <xm:f>'DropDown Menus'!$A$2:$A$4</xm:f>
          </x14:formula1>
          <xm:sqref>C5:C15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E90F-8D79-4175-B55A-641657179694}">
  <sheetPr codeName="Sheet4"/>
  <dimension ref="A1:H18"/>
  <sheetViews>
    <sheetView zoomScaleNormal="100" workbookViewId="0">
      <selection activeCell="A12" sqref="A12"/>
    </sheetView>
  </sheetViews>
  <sheetFormatPr defaultColWidth="0" defaultRowHeight="0" customHeight="1" zeroHeight="1" x14ac:dyDescent="0.3"/>
  <cols>
    <col min="1" max="1" width="54.44140625" style="11" customWidth="1"/>
    <col min="2" max="4" width="23.6640625" style="11" customWidth="1"/>
    <col min="5" max="5" width="27.6640625" style="11" customWidth="1"/>
    <col min="6" max="6" width="69.109375" style="11" customWidth="1"/>
    <col min="7" max="7" width="4.88671875" style="11" customWidth="1"/>
    <col min="8" max="8" width="0" style="11" hidden="1" customWidth="1"/>
    <col min="9" max="16384" width="27.6640625" style="11" hidden="1"/>
  </cols>
  <sheetData>
    <row r="1" spans="1:6" ht="27" x14ac:dyDescent="0.3">
      <c r="A1" s="26" t="s">
        <v>52</v>
      </c>
      <c r="B1" s="27"/>
      <c r="C1" s="27"/>
      <c r="D1" s="27"/>
      <c r="E1" s="27"/>
      <c r="F1" s="28"/>
    </row>
    <row r="2" spans="1:6" ht="66.75" customHeight="1" x14ac:dyDescent="0.3">
      <c r="A2" s="8" t="s">
        <v>53</v>
      </c>
      <c r="B2" s="30"/>
      <c r="C2" s="30"/>
      <c r="D2" s="30"/>
      <c r="E2" s="30"/>
      <c r="F2" s="31"/>
    </row>
    <row r="3" spans="1:6" ht="33.75" customHeight="1" thickBot="1" x14ac:dyDescent="0.35">
      <c r="A3" s="8" t="s">
        <v>54</v>
      </c>
      <c r="B3" s="30"/>
      <c r="C3" s="30"/>
      <c r="D3" s="30"/>
      <c r="E3" s="30"/>
      <c r="F3" s="31"/>
    </row>
    <row r="4" spans="1:6" ht="39.9" customHeight="1" thickBot="1" x14ac:dyDescent="0.35">
      <c r="A4" s="3" t="s">
        <v>36</v>
      </c>
      <c r="B4" s="4" t="s">
        <v>55</v>
      </c>
      <c r="C4" s="4" t="s">
        <v>38</v>
      </c>
      <c r="D4" s="4" t="s">
        <v>39</v>
      </c>
      <c r="E4" s="43" t="s">
        <v>56</v>
      </c>
      <c r="F4" s="60" t="s">
        <v>41</v>
      </c>
    </row>
    <row r="5" spans="1:6" ht="24.9" customHeight="1" x14ac:dyDescent="0.3">
      <c r="A5" s="63" t="s">
        <v>57</v>
      </c>
      <c r="B5" s="64">
        <v>8</v>
      </c>
      <c r="C5" s="64" t="s">
        <v>58</v>
      </c>
      <c r="D5" s="64">
        <v>10</v>
      </c>
      <c r="E5" s="46">
        <f t="shared" ref="E5:E15" si="0">IF(AND(C5="cups (c)",D5&gt;0),D5/(B5*8),IF(AND(C5="fluid ounces (fl oz)",D5&gt;0),D5/B5,IF(AND(C5="milliliters (mL)", D5&gt;0), D5/(B5/29.57), IF(D5="",""))))</f>
        <v>1.25</v>
      </c>
      <c r="F5" s="58" t="str" cm="1">
        <f t="array" ref="F5">_xlfn.IFS(E5="","",E5&lt;=1.25,"Product Meets the Added Sugars Limit",E5&gt;1.25,"Product Does Not Meet the Added Sugars Limit")</f>
        <v>Product Meets the Added Sugars Limit</v>
      </c>
    </row>
    <row r="6" spans="1:6" ht="24.9" customHeight="1" x14ac:dyDescent="0.3">
      <c r="A6" s="38" t="s">
        <v>59</v>
      </c>
      <c r="B6" s="33">
        <v>1</v>
      </c>
      <c r="C6" s="33" t="s">
        <v>60</v>
      </c>
      <c r="D6" s="33">
        <v>6</v>
      </c>
      <c r="E6" s="56">
        <f t="shared" si="0"/>
        <v>0.75</v>
      </c>
      <c r="F6" s="58" t="str" cm="1">
        <f t="array" ref="F6">_xlfn.IFS(E6="","",E6&lt;=1.25,"Product Meets the Added Sugars Limit",E6&gt;1.25,"Product Does Not Meet the Added Sugars Limit")</f>
        <v>Product Meets the Added Sugars Limit</v>
      </c>
    </row>
    <row r="7" spans="1:6" ht="24.9" customHeight="1" x14ac:dyDescent="0.3">
      <c r="A7" s="38" t="s">
        <v>61</v>
      </c>
      <c r="B7" s="33">
        <v>240</v>
      </c>
      <c r="C7" s="33" t="s">
        <v>62</v>
      </c>
      <c r="D7" s="33">
        <v>14</v>
      </c>
      <c r="E7" s="56">
        <f t="shared" si="0"/>
        <v>1.7249166666666667</v>
      </c>
      <c r="F7" s="58" t="str" cm="1">
        <f t="array" ref="F7">_xlfn.IFS(E7="","",E7&lt;=1.25,"Product Meets the Added Sugars Limit",E7&gt;1.25,"Product Does Not Meet the Added Sugars Limit")</f>
        <v>Product Does Not Meet the Added Sugars Limit</v>
      </c>
    </row>
    <row r="8" spans="1:6" ht="24.9" customHeight="1" x14ac:dyDescent="0.3">
      <c r="A8" s="38"/>
      <c r="B8" s="33"/>
      <c r="C8" s="33"/>
      <c r="D8" s="33"/>
      <c r="E8" s="56" t="str">
        <f t="shared" si="0"/>
        <v/>
      </c>
      <c r="F8" s="58" t="str" cm="1">
        <f t="array" ref="F8">_xlfn.IFS(E8="","",E8&lt;=1.25,"Product Meets the Added Sugars Limit",E8&gt;1.25,"Product Does Not Meet the Added Sugars Limit")</f>
        <v/>
      </c>
    </row>
    <row r="9" spans="1:6" ht="24.9" customHeight="1" x14ac:dyDescent="0.3">
      <c r="A9" s="38"/>
      <c r="B9" s="33"/>
      <c r="C9" s="33"/>
      <c r="D9" s="33"/>
      <c r="E9" s="56" t="str">
        <f t="shared" si="0"/>
        <v/>
      </c>
      <c r="F9" s="58" t="str" cm="1">
        <f t="array" ref="F9">_xlfn.IFS(E9="","",E9&lt;=1.25,"Product Meets the Added Sugars Limit",E9&gt;1.25,"Product Does Not Meet the Added Sugars Limit")</f>
        <v/>
      </c>
    </row>
    <row r="10" spans="1:6" ht="24.9" customHeight="1" x14ac:dyDescent="0.3">
      <c r="A10" s="38"/>
      <c r="B10" s="33"/>
      <c r="C10" s="33"/>
      <c r="D10" s="33"/>
      <c r="E10" s="56" t="str">
        <f t="shared" si="0"/>
        <v/>
      </c>
      <c r="F10" s="58" t="str" cm="1">
        <f t="array" ref="F10">_xlfn.IFS(E10="","",E10&lt;=1.25,"Product Meets the Added Sugars Limit",E10&gt;1.25,"Product Does Not Meet the Added Sugars Limit")</f>
        <v/>
      </c>
    </row>
    <row r="11" spans="1:6" ht="24.9" customHeight="1" x14ac:dyDescent="0.3">
      <c r="A11" s="38"/>
      <c r="B11" s="33"/>
      <c r="C11" s="33"/>
      <c r="D11" s="33"/>
      <c r="E11" s="56" t="str">
        <f t="shared" si="0"/>
        <v/>
      </c>
      <c r="F11" s="58" t="str" cm="1">
        <f t="array" ref="F11">_xlfn.IFS(E11="","",E11&lt;=1.25,"Product Meets the Added Sugars Limit",E11&gt;1.25,"Product Does Not Meet the Added Sugars Limit")</f>
        <v/>
      </c>
    </row>
    <row r="12" spans="1:6" ht="24.9" customHeight="1" x14ac:dyDescent="0.3">
      <c r="A12" s="38"/>
      <c r="B12" s="33"/>
      <c r="C12" s="33"/>
      <c r="D12" s="33"/>
      <c r="E12" s="56" t="str">
        <f t="shared" si="0"/>
        <v/>
      </c>
      <c r="F12" s="58" t="str" cm="1">
        <f t="array" ref="F12">_xlfn.IFS(E12="","",E12&lt;=1.25,"Product Meets the Added Sugars Limit",E12&gt;1.25,"Product Does Not Meet the Added Sugars Limit")</f>
        <v/>
      </c>
    </row>
    <row r="13" spans="1:6" ht="24.9" customHeight="1" x14ac:dyDescent="0.3">
      <c r="A13" s="38"/>
      <c r="B13" s="33"/>
      <c r="C13" s="33"/>
      <c r="D13" s="33"/>
      <c r="E13" s="56" t="str">
        <f t="shared" si="0"/>
        <v/>
      </c>
      <c r="F13" s="58" t="str" cm="1">
        <f t="array" ref="F13">_xlfn.IFS(E13="","",E13&lt;=1.25,"Product Meets the Added Sugars Limit",E13&gt;1.25,"Product Does Not Meet the Added Sugars Limit")</f>
        <v/>
      </c>
    </row>
    <row r="14" spans="1:6" ht="24.9" customHeight="1" x14ac:dyDescent="0.3">
      <c r="A14" s="55"/>
      <c r="B14" s="48"/>
      <c r="C14" s="48"/>
      <c r="D14" s="48"/>
      <c r="E14" s="56" t="str">
        <f t="shared" si="0"/>
        <v/>
      </c>
      <c r="F14" s="58" t="str" cm="1">
        <f t="array" ref="F14">_xlfn.IFS(E14="","",E14&lt;=1.25,"Product Meets the Added Sugars Limit",E14&gt;1.25,"Product Does Not Meet the Added Sugars Limit")</f>
        <v/>
      </c>
    </row>
    <row r="15" spans="1:6" ht="24.9" customHeight="1" thickBot="1" x14ac:dyDescent="0.35">
      <c r="A15" s="39"/>
      <c r="B15" s="35"/>
      <c r="C15" s="35"/>
      <c r="D15" s="35"/>
      <c r="E15" s="57" t="str">
        <f t="shared" si="0"/>
        <v/>
      </c>
      <c r="F15" s="61" t="str" cm="1">
        <f t="array" ref="F15">_xlfn.IFS(E15="","",E15&lt;=1.25,"Product Meets the Added Sugars Limit",E15&gt;1.25,"Product Does Not Meet the Added Sugars Limit")</f>
        <v/>
      </c>
    </row>
    <row r="16" spans="1:6" ht="21" x14ac:dyDescent="0.3">
      <c r="A16" s="59"/>
      <c r="B16" s="59"/>
      <c r="C16" s="59"/>
      <c r="D16" s="59"/>
      <c r="E16" s="59"/>
      <c r="F16" s="59"/>
    </row>
    <row r="18" ht="18" hidden="1" customHeight="1" x14ac:dyDescent="0.3"/>
  </sheetData>
  <sheetProtection algorithmName="SHA-512" hashValue="tsksiZ8scz+M0Vji1FzV9SulNPcv9hT3fNQRYYW66V7TfDN72xMsXGVc7tweI+MqFFp5n0l+lpgs1cKO5Hpekg==" saltValue="Zn5w7DwyKeKaEbYLFMRy+Q==" spinCount="100000" sheet="1" objects="1" scenarios="1" formatRows="0"/>
  <conditionalFormatting sqref="F5:F15">
    <cfRule type="expression" dxfId="1" priority="1">
      <formula>F5="Product Meets the Added Sugars Limit"</formula>
    </cfRule>
    <cfRule type="expression" dxfId="0" priority="2">
      <formula>F5="Product Does Not Meet the Added Sugars Limit"</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DC1D585-39B9-412D-AF62-60DD70836714}">
          <x14:formula1>
            <xm:f>'DropDown Menus'!$C$2:$C$5</xm:f>
          </x14:formula1>
          <xm:sqref>C5:C15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E33A3-114E-4396-B7D7-5C5798866435}">
  <sheetPr codeName="Sheet5"/>
  <dimension ref="A1:C5"/>
  <sheetViews>
    <sheetView workbookViewId="0">
      <selection activeCell="A5" sqref="A5"/>
    </sheetView>
  </sheetViews>
  <sheetFormatPr defaultColWidth="8.88671875" defaultRowHeight="21" x14ac:dyDescent="0.55000000000000004"/>
  <cols>
    <col min="1" max="1" width="14.33203125" style="2" bestFit="1" customWidth="1"/>
    <col min="2" max="2" width="21.44140625" style="2" bestFit="1" customWidth="1"/>
    <col min="3" max="3" width="21.88671875" style="2" bestFit="1" customWidth="1"/>
    <col min="4" max="16384" width="8.88671875" style="2"/>
  </cols>
  <sheetData>
    <row r="1" spans="1:3" x14ac:dyDescent="0.55000000000000004">
      <c r="A1" s="9" t="s">
        <v>16</v>
      </c>
      <c r="B1" s="42" t="s">
        <v>7</v>
      </c>
      <c r="C1" s="42" t="s">
        <v>52</v>
      </c>
    </row>
    <row r="3" spans="1:3" x14ac:dyDescent="0.55000000000000004">
      <c r="A3" s="2" t="s">
        <v>43</v>
      </c>
      <c r="B3" s="2" t="s">
        <v>43</v>
      </c>
      <c r="C3" s="2" t="s">
        <v>60</v>
      </c>
    </row>
    <row r="4" spans="1:3" x14ac:dyDescent="0.55000000000000004">
      <c r="A4" s="2" t="s">
        <v>46</v>
      </c>
      <c r="B4" s="2" t="s">
        <v>46</v>
      </c>
      <c r="C4" s="2" t="s">
        <v>58</v>
      </c>
    </row>
    <row r="5" spans="1:3" x14ac:dyDescent="0.55000000000000004">
      <c r="C5" s="2" t="s">
        <v>62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20" ma:contentTypeDescription="Create a new document." ma:contentTypeScope="" ma:versionID="a67f37feebf2c77b82526ff375b858fb">
  <xsd:schema xmlns:xsd="http://www.w3.org/2001/XMLSchema" xmlns:xs="http://www.w3.org/2001/XMLSchema" xmlns:p="http://schemas.microsoft.com/office/2006/metadata/properties" xmlns:ns1="http://schemas.microsoft.com/sharepoint/v3" xmlns:ns2="947b21cd-4129-4b0f-8f05-4520d1faf544" xmlns:ns3="8234a2bc-a965-4db7-a609-b7f31165cdf1" xmlns:ns4="73fb875a-8af9-4255-b008-0995492d31cd" targetNamespace="http://schemas.microsoft.com/office/2006/metadata/properties" ma:root="true" ma:fieldsID="3e5b021147a5340a9441a92c08d6e9b6" ns1:_="" ns2:_="" ns3:_="" ns4:_="">
    <xsd:import namespace="http://schemas.microsoft.com/sharepoint/v3"/>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Numberof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Numberofitems" ma:index="27" nillable="true" ma:displayName="Number of items" ma:format="Dropdown" ma:internalName="Numberof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947b21cd-4129-4b0f-8f05-4520d1faf54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Numberofitems xmlns="947b21cd-4129-4b0f-8f05-4520d1faf544" xsi:nil="true"/>
  </documentManagement>
</p:properties>
</file>

<file path=customXml/itemProps1.xml><?xml version="1.0" encoding="utf-8"?>
<ds:datastoreItem xmlns:ds="http://schemas.openxmlformats.org/officeDocument/2006/customXml" ds:itemID="{78ECF073-E809-4063-80A3-9EF3E08FB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F262A7-529E-4460-BC20-27EDD55F27EB}">
  <ds:schemaRefs>
    <ds:schemaRef ds:uri="http://schemas.microsoft.com/sharepoint/v3/contenttype/forms"/>
  </ds:schemaRefs>
</ds:datastoreItem>
</file>

<file path=customXml/itemProps3.xml><?xml version="1.0" encoding="utf-8"?>
<ds:datastoreItem xmlns:ds="http://schemas.openxmlformats.org/officeDocument/2006/customXml" ds:itemID="{EADC25BB-74DD-4CA5-A0E7-A68358DB159F}">
  <ds:schemaRefs>
    <ds:schemaRef ds:uri="http://schemas.microsoft.com/office/2006/metadata/properties"/>
    <ds:schemaRef ds:uri="http://schemas.microsoft.com/office/infopath/2007/PartnerControls"/>
    <ds:schemaRef ds:uri="73fb875a-8af9-4255-b008-0995492d31cd"/>
    <ds:schemaRef ds:uri="3395ff63-8d99-4767-a21b-2c73e9cb98ed"/>
    <ds:schemaRef ds:uri="c529779e-0a93-4ce9-a59f-03c8c8975a32"/>
    <ds:schemaRef ds:uri="947b21cd-4129-4b0f-8f05-4520d1faf54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Breakfast Cereals</vt:lpstr>
      <vt:lpstr>Yogurt</vt:lpstr>
      <vt:lpstr>Flavored Milk</vt:lpstr>
      <vt:lpstr>DropDown Menus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Product-Based Added Sugars Limit Tool</dc:title>
  <dc:subject>School Meal Programs Meal Pattern</dc:subject>
  <dc:creator>USDA Food and Nutrition Service</dc:creator>
  <cp:keywords>Breakfast Cereal, Yogurt, Flavored Milk, Added Sugars Limit</cp:keywords>
  <dc:description/>
  <cp:lastModifiedBy>Newman, Katie - FNS</cp:lastModifiedBy>
  <cp:revision/>
  <dcterms:created xsi:type="dcterms:W3CDTF">2025-04-15T17:50:52Z</dcterms:created>
  <dcterms:modified xsi:type="dcterms:W3CDTF">2026-05-12T15:40:30Z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MediaServiceImageTags">
    <vt:lpwstr/>
  </property>
</Properties>
</file>